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62" i="1"/>
  <c r="E69" i="1" l="1"/>
  <c r="E68" i="1"/>
  <c r="E62" i="1"/>
  <c r="E61" i="1"/>
  <c r="G48" i="1" l="1"/>
  <c r="I48" i="1" s="1"/>
  <c r="G47" i="1"/>
  <c r="I47" i="1" s="1"/>
  <c r="G43" i="1"/>
  <c r="I43" i="1" s="1"/>
  <c r="E53" i="1"/>
  <c r="G15" i="1" l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4" i="1"/>
  <c r="I44" i="1" s="1"/>
  <c r="G45" i="1"/>
  <c r="I45" i="1" s="1"/>
  <c r="G46" i="1"/>
  <c r="I46" i="1" s="1"/>
  <c r="G49" i="1"/>
  <c r="I49" i="1" s="1"/>
  <c r="G50" i="1"/>
  <c r="I50" i="1" s="1"/>
  <c r="G51" i="1"/>
  <c r="I51" i="1" s="1"/>
  <c r="G52" i="1"/>
  <c r="I52" i="1" s="1"/>
  <c r="I53" i="1" l="1"/>
  <c r="G53" i="1"/>
</calcChain>
</file>

<file path=xl/sharedStrings.xml><?xml version="1.0" encoding="utf-8"?>
<sst xmlns="http://schemas.openxmlformats.org/spreadsheetml/2006/main" count="158" uniqueCount="98">
  <si>
    <t>A. Dane oferenta:</t>
  </si>
  <si>
    <t>Nazwa Oferenta:</t>
  </si>
  <si>
    <t>Reprezentowany przez (imię, nazwisko, stanowisko/podstawa do reprezentacji/podpisywania umowy):</t>
  </si>
  <si>
    <t>Adres siedziby</t>
  </si>
  <si>
    <t>REGON</t>
  </si>
  <si>
    <t>NIP:</t>
  </si>
  <si>
    <t xml:space="preserve">Nr telefony/ fax: </t>
  </si>
  <si>
    <t>Adres e-mail:</t>
  </si>
  <si>
    <t>B. Szczegółowe wymagania dotyczące sposobu wykonania usługi przez Oferenta</t>
  </si>
  <si>
    <t xml:space="preserve">Szczegółowe wymagania wobec Zleceniobiorcy zawarte są we wzorze umowy wraz z załącznikami do niej. 
Oferent załączając do oferty wymagany wzór umowy zobowiązuje się do przyjęcia jej wszystkich warunków, w szczególności w zakresie zakresu i terminów wykonania.
</t>
  </si>
  <si>
    <t>Lp</t>
  </si>
  <si>
    <t>Producent</t>
  </si>
  <si>
    <t>pola wypełnia oferent</t>
  </si>
  <si>
    <t>Model wagi</t>
  </si>
  <si>
    <t>Klasa wagi</t>
  </si>
  <si>
    <t>Sumaryczna liczba sztuk wag użytkowanych (wg Załącznika nr 1)</t>
  </si>
  <si>
    <t>AXIS</t>
  </si>
  <si>
    <t>AG1000</t>
  </si>
  <si>
    <t>II</t>
  </si>
  <si>
    <t>METTLER TOLEDO</t>
  </si>
  <si>
    <t>EXCELLENCE XS2002S/M</t>
  </si>
  <si>
    <t>FAWAG SA</t>
  </si>
  <si>
    <t>TP-200/1 WTL II AW</t>
  </si>
  <si>
    <t>III</t>
  </si>
  <si>
    <t>CHARDER</t>
  </si>
  <si>
    <t>MS 4971</t>
  </si>
  <si>
    <t>MS2504</t>
  </si>
  <si>
    <t>MARSDEN</t>
  </si>
  <si>
    <t>BFA 220P</t>
  </si>
  <si>
    <t>MENSOR</t>
  </si>
  <si>
    <t>WE150P3M</t>
  </si>
  <si>
    <t>METRO LIFLINE</t>
  </si>
  <si>
    <t>WP30</t>
  </si>
  <si>
    <t>RADWAG</t>
  </si>
  <si>
    <t>WPT 60/150 OW</t>
  </si>
  <si>
    <t>WPT 100/200 OW</t>
  </si>
  <si>
    <t>WPT 150.0</t>
  </si>
  <si>
    <t>WPT 15DC</t>
  </si>
  <si>
    <t>WPT 150.OC</t>
  </si>
  <si>
    <t>WPT 06C</t>
  </si>
  <si>
    <t>WDE 250 R/C</t>
  </si>
  <si>
    <t>WPS 2100/C</t>
  </si>
  <si>
    <t>AS 220.3Y</t>
  </si>
  <si>
    <t>I</t>
  </si>
  <si>
    <t>PS200/2000R2</t>
  </si>
  <si>
    <t>WPS 300/C</t>
  </si>
  <si>
    <t>WPT1/C</t>
  </si>
  <si>
    <t>WPT 6/15D</t>
  </si>
  <si>
    <t>10/20.D-3</t>
  </si>
  <si>
    <t>C315.100/200.OW-3</t>
  </si>
  <si>
    <t>KERN</t>
  </si>
  <si>
    <t>MPE250K100HM</t>
  </si>
  <si>
    <t>SARTORIUS</t>
  </si>
  <si>
    <t>BP221S</t>
  </si>
  <si>
    <t>ED224S-0CE</t>
  </si>
  <si>
    <t>TANITA CORPORATION</t>
  </si>
  <si>
    <t>BC-420 MA</t>
  </si>
  <si>
    <t>150AS</t>
  </si>
  <si>
    <t>SECA</t>
  </si>
  <si>
    <t>TECHMA ROBOT</t>
  </si>
  <si>
    <t>WA 33</t>
  </si>
  <si>
    <t>Razem wagi</t>
  </si>
  <si>
    <t>Legenda:</t>
  </si>
  <si>
    <t>PS 4500/C/2**</t>
  </si>
  <si>
    <t>WXD 200/2000**</t>
  </si>
  <si>
    <t>PS 210/C/2**</t>
  </si>
  <si>
    <t>WLC 60/C2/R**</t>
  </si>
  <si>
    <t>WLC 6/A2/C/2**</t>
  </si>
  <si>
    <t>Data związania ofertą, nie krótszą niż 3 tygodnie od daty otwarcia oferty, tj.do dnia………………………………………………..</t>
  </si>
  <si>
    <t>C315.10\20.D1</t>
  </si>
  <si>
    <t>DC-240 MA</t>
  </si>
  <si>
    <t>DC430 MA P</t>
  </si>
  <si>
    <t>Cena jednostkowa netto [PLN]</t>
  </si>
  <si>
    <t>VAT [ % ]</t>
  </si>
  <si>
    <t>Cena brutto [PLN]</t>
  </si>
  <si>
    <t>roboczogodzina</t>
  </si>
  <si>
    <t>Razem</t>
  </si>
  <si>
    <t xml:space="preserve">Tabela 3- ceny jednostkowe na wybrane części zamienne </t>
  </si>
  <si>
    <t>Założona kwota na zakup częsci oraz części, których Wykonawca będzie w razie potrzeby używał do wykonania napraw. Wykonawca składając ofertę nie może zmienić zakładanej przez Zamawiającego kwoty.</t>
  </si>
  <si>
    <t xml:space="preserve">Ilość </t>
  </si>
  <si>
    <t>Cena netto z uwzględnieniem ilości [PLN]</t>
  </si>
  <si>
    <t>Cena brutto z uwzględnieniem ilości [PLN]</t>
  </si>
  <si>
    <t>Jednostowa cena netto oferowanej usługi legalizacji [zł]</t>
  </si>
  <si>
    <t>Wartość netto oferowanej usługi legalizacji [zł] - z uwzględnieniem ilości</t>
  </si>
  <si>
    <t>VAT [%]</t>
  </si>
  <si>
    <t>Wartość brutto oferowanej usług legalizacji [zł] - z uwzglednieniem ilości wag</t>
  </si>
  <si>
    <t xml:space="preserve">Cena jednostkowa netto [PLN] </t>
  </si>
  <si>
    <t>Załącznik nr 2 do ogłoszenia IK/5503/2/2026 i do umowy - Formularz ofertowy</t>
  </si>
  <si>
    <t xml:space="preserve">dojazd do naprawy </t>
  </si>
  <si>
    <t>C. Tabela 1 - Formularz cenowy:</t>
  </si>
  <si>
    <t>Cl</t>
  </si>
  <si>
    <t>Tabela 2 - symulacja kosztów wykonywania napraw w okresie obowiązywania umowy - Cr</t>
  </si>
  <si>
    <t>pakiet akumulatorów (Ca)</t>
  </si>
  <si>
    <t>zasilacz (Cz)</t>
  </si>
  <si>
    <t xml:space="preserve">Data i podpis Oferenta </t>
  </si>
  <si>
    <t>W tabeli 1 należy uwzględnić by cena legalizacji objemowała wszystkie koszty związane z wykonaniem usługi tj. koszty dojazdu i ew. zakwaterowania, czasu pracy, wymaganej dokumentacji i dostępu do narzędzi lub aparatury pomiarowej niezbędnej do właściwego wykonania usług. Ilość roboczogodzin oraz dojazdu - wskazana w tabeli 2 stanowi jedynie symulację na potrzeby rozstrzygnięcia postępowania i może ulec zmniejszeniu w zależności od realnego zapotrzebowania Zamawiającego. W związku z powyższym Wykonawcy nie będą przysługiwać żadne roszczenia w przypadku, gdy realne zapotrzebowanie zapisane w tabeli 2 ulegnie zmniejszeniu w stosunku do przyjętej symulacji. Również podane w tabeli 2 założone kwoty na zakup części mają jedynie charakter symulacji - są przyjęte w celu wyłonienia najkorzystniejszej oferty i nie muszą odzwierciedlać faktycznego zapotrzebowania Zamawiającego w trakcie realizacji umowy. Faktyczne rozliczenie za zakup materiałow będzie realizowane w sposób okreslony w umowie.</t>
  </si>
  <si>
    <t>w wycenie należy zawrzeć oprócz kosztów legalizacji, koszty wzorcowania 6-cio punktowego z wydaniem świadectwa wzorcowania</t>
  </si>
  <si>
    <t>TABELA 1 - koszty wykonywania legalizacji w czasie trwania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</si>
</sst>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z_ł"/>
    <numFmt numFmtId="165" formatCode="#,##0.00\ &quot;zł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5">
    <xf numFmtId="0" fontId="0" fillId="0" borderId="0" xfId="0"/>
    <xf numFmtId="0" fontId="4" fillId="0" borderId="26" xfId="0" applyFont="1" applyBorder="1" applyAlignment="1">
      <alignment horizontal="center" vertical="top"/>
    </xf>
    <xf numFmtId="0" fontId="3" fillId="0" borderId="0" xfId="0" applyFont="1"/>
    <xf numFmtId="0" fontId="3" fillId="0" borderId="4" xfId="0" applyFont="1" applyBorder="1"/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2" borderId="30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0" fontId="3" fillId="0" borderId="0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4" xfId="0" applyFont="1" applyBorder="1" applyAlignment="1"/>
    <xf numFmtId="0" fontId="3" fillId="0" borderId="23" xfId="0" applyFont="1" applyBorder="1" applyAlignment="1"/>
    <xf numFmtId="164" fontId="3" fillId="0" borderId="5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165" fontId="1" fillId="4" borderId="10" xfId="0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10" fontId="1" fillId="4" borderId="10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64" fontId="6" fillId="4" borderId="10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/>
    <xf numFmtId="164" fontId="3" fillId="0" borderId="2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2" borderId="21" xfId="0" applyNumberFormat="1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/>
    </xf>
    <xf numFmtId="0" fontId="8" fillId="5" borderId="10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0" fontId="12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/>
    </xf>
    <xf numFmtId="10" fontId="1" fillId="4" borderId="13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/>
    </xf>
    <xf numFmtId="165" fontId="1" fillId="4" borderId="11" xfId="0" applyNumberFormat="1" applyFont="1" applyFill="1" applyBorder="1" applyAlignment="1">
      <alignment horizontal="center" vertical="center"/>
    </xf>
    <xf numFmtId="165" fontId="1" fillId="4" borderId="14" xfId="0" applyNumberFormat="1" applyFont="1" applyFill="1" applyBorder="1" applyAlignment="1">
      <alignment horizontal="center" vertical="center"/>
    </xf>
    <xf numFmtId="165" fontId="3" fillId="0" borderId="45" xfId="0" applyNumberFormat="1" applyFont="1" applyBorder="1" applyAlignment="1">
      <alignment horizontal="center" vertical="center"/>
    </xf>
    <xf numFmtId="165" fontId="3" fillId="4" borderId="45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8" fillId="2" borderId="46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7" xfId="0" applyNumberFormat="1" applyFont="1" applyFill="1" applyBorder="1" applyAlignment="1">
      <alignment horizontal="center" vertical="center" wrapText="1"/>
    </xf>
    <xf numFmtId="164" fontId="6" fillId="4" borderId="47" xfId="0" applyNumberFormat="1" applyFont="1" applyFill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 wrapText="1"/>
    </xf>
    <xf numFmtId="164" fontId="7" fillId="0" borderId="31" xfId="0" applyNumberFormat="1" applyFont="1" applyBorder="1" applyAlignment="1">
      <alignment horizontal="center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2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7" xfId="1" applyNumberFormat="1" applyFont="1" applyFill="1" applyBorder="1" applyAlignment="1" applyProtection="1">
      <alignment horizontal="left" vertical="center" wrapText="1"/>
    </xf>
    <xf numFmtId="0" fontId="0" fillId="0" borderId="38" xfId="1" applyNumberFormat="1" applyFont="1" applyFill="1" applyBorder="1" applyAlignment="1" applyProtection="1">
      <alignment horizontal="left" vertical="center" wrapText="1"/>
    </xf>
    <xf numFmtId="0" fontId="0" fillId="0" borderId="39" xfId="1" applyNumberFormat="1" applyFont="1" applyFill="1" applyBorder="1" applyAlignment="1" applyProtection="1">
      <alignment horizontal="left" vertical="center" wrapText="1"/>
    </xf>
    <xf numFmtId="0" fontId="0" fillId="0" borderId="40" xfId="1" applyNumberFormat="1" applyFont="1" applyFill="1" applyBorder="1" applyAlignment="1" applyProtection="1">
      <alignment horizontal="left" vertical="center" wrapText="1"/>
    </xf>
    <xf numFmtId="0" fontId="0" fillId="0" borderId="16" xfId="1" applyNumberFormat="1" applyFont="1" applyFill="1" applyBorder="1" applyAlignment="1" applyProtection="1">
      <alignment horizontal="left" vertical="center" wrapText="1"/>
    </xf>
    <xf numFmtId="0" fontId="0" fillId="0" borderId="41" xfId="1" applyNumberFormat="1" applyFont="1" applyFill="1" applyBorder="1" applyAlignment="1" applyProtection="1">
      <alignment horizontal="left" vertical="center" wrapText="1"/>
    </xf>
    <xf numFmtId="165" fontId="10" fillId="0" borderId="23" xfId="0" applyNumberFormat="1" applyFont="1" applyFill="1" applyBorder="1" applyAlignment="1">
      <alignment horizontal="center" vertical="center" wrapText="1"/>
    </xf>
    <xf numFmtId="165" fontId="10" fillId="0" borderId="24" xfId="0" applyNumberFormat="1" applyFont="1" applyFill="1" applyBorder="1" applyAlignment="1">
      <alignment horizontal="center" vertical="center" wrapText="1"/>
    </xf>
    <xf numFmtId="165" fontId="10" fillId="0" borderId="44" xfId="0" applyNumberFormat="1" applyFont="1" applyFill="1" applyBorder="1" applyAlignment="1">
      <alignment horizontal="center" vertical="center" wrapText="1"/>
    </xf>
    <xf numFmtId="165" fontId="10" fillId="0" borderId="23" xfId="0" applyNumberFormat="1" applyFont="1" applyFill="1" applyBorder="1" applyAlignment="1">
      <alignment horizontal="center" vertical="center"/>
    </xf>
    <xf numFmtId="165" fontId="10" fillId="0" borderId="24" xfId="0" applyNumberFormat="1" applyFont="1" applyFill="1" applyBorder="1" applyAlignment="1">
      <alignment horizontal="center" vertical="center"/>
    </xf>
    <xf numFmtId="165" fontId="10" fillId="0" borderId="44" xfId="0" applyNumberFormat="1" applyFont="1" applyFill="1" applyBorder="1" applyAlignment="1">
      <alignment horizontal="center" vertical="center"/>
    </xf>
  </cellXfs>
  <cellStyles count="2">
    <cellStyle name="Normalny" xfId="0" builtinId="0"/>
    <cellStyle name="WierszPoziom_4" xfId="1" builtinId="1" iLevel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2"/>
  <sheetViews>
    <sheetView showGridLines="0" tabSelected="1" topLeftCell="A46" zoomScaleNormal="100" workbookViewId="0">
      <selection activeCell="I63" sqref="I63"/>
    </sheetView>
  </sheetViews>
  <sheetFormatPr defaultRowHeight="12.75" x14ac:dyDescent="0.2"/>
  <cols>
    <col min="1" max="1" width="9.140625" style="2"/>
    <col min="2" max="2" width="27.42578125" style="16" customWidth="1"/>
    <col min="3" max="3" width="29.5703125" style="2" customWidth="1"/>
    <col min="4" max="4" width="25.7109375" style="17" customWidth="1"/>
    <col min="5" max="5" width="28.140625" style="41" customWidth="1"/>
    <col min="6" max="6" width="19.28515625" style="44" customWidth="1"/>
    <col min="7" max="7" width="23" style="46" customWidth="1"/>
    <col min="8" max="8" width="17.42578125" style="49" customWidth="1"/>
    <col min="9" max="9" width="21" style="44" customWidth="1"/>
    <col min="10" max="10" width="9.140625" style="2"/>
    <col min="11" max="31" width="9.140625" style="15"/>
    <col min="32" max="254" width="9.140625" style="2"/>
    <col min="255" max="255" width="27.42578125" style="2" customWidth="1"/>
    <col min="256" max="256" width="29.5703125" style="2" customWidth="1"/>
    <col min="257" max="257" width="29" style="2" customWidth="1"/>
    <col min="258" max="258" width="28.140625" style="2" customWidth="1"/>
    <col min="259" max="259" width="37.5703125" style="2" customWidth="1"/>
    <col min="260" max="260" width="25.85546875" style="2" customWidth="1"/>
    <col min="261" max="261" width="19.42578125" style="2" customWidth="1"/>
    <col min="262" max="262" width="31.5703125" style="2" customWidth="1"/>
    <col min="263" max="263" width="15.7109375" style="2" customWidth="1"/>
    <col min="264" max="264" width="12.42578125" style="2" customWidth="1"/>
    <col min="265" max="265" width="16.7109375" style="2" customWidth="1"/>
    <col min="266" max="510" width="9.140625" style="2"/>
    <col min="511" max="511" width="27.42578125" style="2" customWidth="1"/>
    <col min="512" max="512" width="29.5703125" style="2" customWidth="1"/>
    <col min="513" max="513" width="29" style="2" customWidth="1"/>
    <col min="514" max="514" width="28.140625" style="2" customWidth="1"/>
    <col min="515" max="515" width="37.5703125" style="2" customWidth="1"/>
    <col min="516" max="516" width="25.85546875" style="2" customWidth="1"/>
    <col min="517" max="517" width="19.42578125" style="2" customWidth="1"/>
    <col min="518" max="518" width="31.5703125" style="2" customWidth="1"/>
    <col min="519" max="519" width="15.7109375" style="2" customWidth="1"/>
    <col min="520" max="520" width="12.42578125" style="2" customWidth="1"/>
    <col min="521" max="521" width="16.7109375" style="2" customWidth="1"/>
    <col min="522" max="766" width="9.140625" style="2"/>
    <col min="767" max="767" width="27.42578125" style="2" customWidth="1"/>
    <col min="768" max="768" width="29.5703125" style="2" customWidth="1"/>
    <col min="769" max="769" width="29" style="2" customWidth="1"/>
    <col min="770" max="770" width="28.140625" style="2" customWidth="1"/>
    <col min="771" max="771" width="37.5703125" style="2" customWidth="1"/>
    <col min="772" max="772" width="25.85546875" style="2" customWidth="1"/>
    <col min="773" max="773" width="19.42578125" style="2" customWidth="1"/>
    <col min="774" max="774" width="31.5703125" style="2" customWidth="1"/>
    <col min="775" max="775" width="15.7109375" style="2" customWidth="1"/>
    <col min="776" max="776" width="12.42578125" style="2" customWidth="1"/>
    <col min="777" max="777" width="16.7109375" style="2" customWidth="1"/>
    <col min="778" max="1022" width="9.140625" style="2"/>
    <col min="1023" max="1023" width="27.42578125" style="2" customWidth="1"/>
    <col min="1024" max="1024" width="29.5703125" style="2" customWidth="1"/>
    <col min="1025" max="1025" width="29" style="2" customWidth="1"/>
    <col min="1026" max="1026" width="28.140625" style="2" customWidth="1"/>
    <col min="1027" max="1027" width="37.5703125" style="2" customWidth="1"/>
    <col min="1028" max="1028" width="25.85546875" style="2" customWidth="1"/>
    <col min="1029" max="1029" width="19.42578125" style="2" customWidth="1"/>
    <col min="1030" max="1030" width="31.5703125" style="2" customWidth="1"/>
    <col min="1031" max="1031" width="15.7109375" style="2" customWidth="1"/>
    <col min="1032" max="1032" width="12.42578125" style="2" customWidth="1"/>
    <col min="1033" max="1033" width="16.7109375" style="2" customWidth="1"/>
    <col min="1034" max="1278" width="9.140625" style="2"/>
    <col min="1279" max="1279" width="27.42578125" style="2" customWidth="1"/>
    <col min="1280" max="1280" width="29.5703125" style="2" customWidth="1"/>
    <col min="1281" max="1281" width="29" style="2" customWidth="1"/>
    <col min="1282" max="1282" width="28.140625" style="2" customWidth="1"/>
    <col min="1283" max="1283" width="37.5703125" style="2" customWidth="1"/>
    <col min="1284" max="1284" width="25.85546875" style="2" customWidth="1"/>
    <col min="1285" max="1285" width="19.42578125" style="2" customWidth="1"/>
    <col min="1286" max="1286" width="31.5703125" style="2" customWidth="1"/>
    <col min="1287" max="1287" width="15.7109375" style="2" customWidth="1"/>
    <col min="1288" max="1288" width="12.42578125" style="2" customWidth="1"/>
    <col min="1289" max="1289" width="16.7109375" style="2" customWidth="1"/>
    <col min="1290" max="1534" width="9.140625" style="2"/>
    <col min="1535" max="1535" width="27.42578125" style="2" customWidth="1"/>
    <col min="1536" max="1536" width="29.5703125" style="2" customWidth="1"/>
    <col min="1537" max="1537" width="29" style="2" customWidth="1"/>
    <col min="1538" max="1538" width="28.140625" style="2" customWidth="1"/>
    <col min="1539" max="1539" width="37.5703125" style="2" customWidth="1"/>
    <col min="1540" max="1540" width="25.85546875" style="2" customWidth="1"/>
    <col min="1541" max="1541" width="19.42578125" style="2" customWidth="1"/>
    <col min="1542" max="1542" width="31.5703125" style="2" customWidth="1"/>
    <col min="1543" max="1543" width="15.7109375" style="2" customWidth="1"/>
    <col min="1544" max="1544" width="12.42578125" style="2" customWidth="1"/>
    <col min="1545" max="1545" width="16.7109375" style="2" customWidth="1"/>
    <col min="1546" max="1790" width="9.140625" style="2"/>
    <col min="1791" max="1791" width="27.42578125" style="2" customWidth="1"/>
    <col min="1792" max="1792" width="29.5703125" style="2" customWidth="1"/>
    <col min="1793" max="1793" width="29" style="2" customWidth="1"/>
    <col min="1794" max="1794" width="28.140625" style="2" customWidth="1"/>
    <col min="1795" max="1795" width="37.5703125" style="2" customWidth="1"/>
    <col min="1796" max="1796" width="25.85546875" style="2" customWidth="1"/>
    <col min="1797" max="1797" width="19.42578125" style="2" customWidth="1"/>
    <col min="1798" max="1798" width="31.5703125" style="2" customWidth="1"/>
    <col min="1799" max="1799" width="15.7109375" style="2" customWidth="1"/>
    <col min="1800" max="1800" width="12.42578125" style="2" customWidth="1"/>
    <col min="1801" max="1801" width="16.7109375" style="2" customWidth="1"/>
    <col min="1802" max="2046" width="9.140625" style="2"/>
    <col min="2047" max="2047" width="27.42578125" style="2" customWidth="1"/>
    <col min="2048" max="2048" width="29.5703125" style="2" customWidth="1"/>
    <col min="2049" max="2049" width="29" style="2" customWidth="1"/>
    <col min="2050" max="2050" width="28.140625" style="2" customWidth="1"/>
    <col min="2051" max="2051" width="37.5703125" style="2" customWidth="1"/>
    <col min="2052" max="2052" width="25.85546875" style="2" customWidth="1"/>
    <col min="2053" max="2053" width="19.42578125" style="2" customWidth="1"/>
    <col min="2054" max="2054" width="31.5703125" style="2" customWidth="1"/>
    <col min="2055" max="2055" width="15.7109375" style="2" customWidth="1"/>
    <col min="2056" max="2056" width="12.42578125" style="2" customWidth="1"/>
    <col min="2057" max="2057" width="16.7109375" style="2" customWidth="1"/>
    <col min="2058" max="2302" width="9.140625" style="2"/>
    <col min="2303" max="2303" width="27.42578125" style="2" customWidth="1"/>
    <col min="2304" max="2304" width="29.5703125" style="2" customWidth="1"/>
    <col min="2305" max="2305" width="29" style="2" customWidth="1"/>
    <col min="2306" max="2306" width="28.140625" style="2" customWidth="1"/>
    <col min="2307" max="2307" width="37.5703125" style="2" customWidth="1"/>
    <col min="2308" max="2308" width="25.85546875" style="2" customWidth="1"/>
    <col min="2309" max="2309" width="19.42578125" style="2" customWidth="1"/>
    <col min="2310" max="2310" width="31.5703125" style="2" customWidth="1"/>
    <col min="2311" max="2311" width="15.7109375" style="2" customWidth="1"/>
    <col min="2312" max="2312" width="12.42578125" style="2" customWidth="1"/>
    <col min="2313" max="2313" width="16.7109375" style="2" customWidth="1"/>
    <col min="2314" max="2558" width="9.140625" style="2"/>
    <col min="2559" max="2559" width="27.42578125" style="2" customWidth="1"/>
    <col min="2560" max="2560" width="29.5703125" style="2" customWidth="1"/>
    <col min="2561" max="2561" width="29" style="2" customWidth="1"/>
    <col min="2562" max="2562" width="28.140625" style="2" customWidth="1"/>
    <col min="2563" max="2563" width="37.5703125" style="2" customWidth="1"/>
    <col min="2564" max="2564" width="25.85546875" style="2" customWidth="1"/>
    <col min="2565" max="2565" width="19.42578125" style="2" customWidth="1"/>
    <col min="2566" max="2566" width="31.5703125" style="2" customWidth="1"/>
    <col min="2567" max="2567" width="15.7109375" style="2" customWidth="1"/>
    <col min="2568" max="2568" width="12.42578125" style="2" customWidth="1"/>
    <col min="2569" max="2569" width="16.7109375" style="2" customWidth="1"/>
    <col min="2570" max="2814" width="9.140625" style="2"/>
    <col min="2815" max="2815" width="27.42578125" style="2" customWidth="1"/>
    <col min="2816" max="2816" width="29.5703125" style="2" customWidth="1"/>
    <col min="2817" max="2817" width="29" style="2" customWidth="1"/>
    <col min="2818" max="2818" width="28.140625" style="2" customWidth="1"/>
    <col min="2819" max="2819" width="37.5703125" style="2" customWidth="1"/>
    <col min="2820" max="2820" width="25.85546875" style="2" customWidth="1"/>
    <col min="2821" max="2821" width="19.42578125" style="2" customWidth="1"/>
    <col min="2822" max="2822" width="31.5703125" style="2" customWidth="1"/>
    <col min="2823" max="2823" width="15.7109375" style="2" customWidth="1"/>
    <col min="2824" max="2824" width="12.42578125" style="2" customWidth="1"/>
    <col min="2825" max="2825" width="16.7109375" style="2" customWidth="1"/>
    <col min="2826" max="3070" width="9.140625" style="2"/>
    <col min="3071" max="3071" width="27.42578125" style="2" customWidth="1"/>
    <col min="3072" max="3072" width="29.5703125" style="2" customWidth="1"/>
    <col min="3073" max="3073" width="29" style="2" customWidth="1"/>
    <col min="3074" max="3074" width="28.140625" style="2" customWidth="1"/>
    <col min="3075" max="3075" width="37.5703125" style="2" customWidth="1"/>
    <col min="3076" max="3076" width="25.85546875" style="2" customWidth="1"/>
    <col min="3077" max="3077" width="19.42578125" style="2" customWidth="1"/>
    <col min="3078" max="3078" width="31.5703125" style="2" customWidth="1"/>
    <col min="3079" max="3079" width="15.7109375" style="2" customWidth="1"/>
    <col min="3080" max="3080" width="12.42578125" style="2" customWidth="1"/>
    <col min="3081" max="3081" width="16.7109375" style="2" customWidth="1"/>
    <col min="3082" max="3326" width="9.140625" style="2"/>
    <col min="3327" max="3327" width="27.42578125" style="2" customWidth="1"/>
    <col min="3328" max="3328" width="29.5703125" style="2" customWidth="1"/>
    <col min="3329" max="3329" width="29" style="2" customWidth="1"/>
    <col min="3330" max="3330" width="28.140625" style="2" customWidth="1"/>
    <col min="3331" max="3331" width="37.5703125" style="2" customWidth="1"/>
    <col min="3332" max="3332" width="25.85546875" style="2" customWidth="1"/>
    <col min="3333" max="3333" width="19.42578125" style="2" customWidth="1"/>
    <col min="3334" max="3334" width="31.5703125" style="2" customWidth="1"/>
    <col min="3335" max="3335" width="15.7109375" style="2" customWidth="1"/>
    <col min="3336" max="3336" width="12.42578125" style="2" customWidth="1"/>
    <col min="3337" max="3337" width="16.7109375" style="2" customWidth="1"/>
    <col min="3338" max="3582" width="9.140625" style="2"/>
    <col min="3583" max="3583" width="27.42578125" style="2" customWidth="1"/>
    <col min="3584" max="3584" width="29.5703125" style="2" customWidth="1"/>
    <col min="3585" max="3585" width="29" style="2" customWidth="1"/>
    <col min="3586" max="3586" width="28.140625" style="2" customWidth="1"/>
    <col min="3587" max="3587" width="37.5703125" style="2" customWidth="1"/>
    <col min="3588" max="3588" width="25.85546875" style="2" customWidth="1"/>
    <col min="3589" max="3589" width="19.42578125" style="2" customWidth="1"/>
    <col min="3590" max="3590" width="31.5703125" style="2" customWidth="1"/>
    <col min="3591" max="3591" width="15.7109375" style="2" customWidth="1"/>
    <col min="3592" max="3592" width="12.42578125" style="2" customWidth="1"/>
    <col min="3593" max="3593" width="16.7109375" style="2" customWidth="1"/>
    <col min="3594" max="3838" width="9.140625" style="2"/>
    <col min="3839" max="3839" width="27.42578125" style="2" customWidth="1"/>
    <col min="3840" max="3840" width="29.5703125" style="2" customWidth="1"/>
    <col min="3841" max="3841" width="29" style="2" customWidth="1"/>
    <col min="3842" max="3842" width="28.140625" style="2" customWidth="1"/>
    <col min="3843" max="3843" width="37.5703125" style="2" customWidth="1"/>
    <col min="3844" max="3844" width="25.85546875" style="2" customWidth="1"/>
    <col min="3845" max="3845" width="19.42578125" style="2" customWidth="1"/>
    <col min="3846" max="3846" width="31.5703125" style="2" customWidth="1"/>
    <col min="3847" max="3847" width="15.7109375" style="2" customWidth="1"/>
    <col min="3848" max="3848" width="12.42578125" style="2" customWidth="1"/>
    <col min="3849" max="3849" width="16.7109375" style="2" customWidth="1"/>
    <col min="3850" max="4094" width="9.140625" style="2"/>
    <col min="4095" max="4095" width="27.42578125" style="2" customWidth="1"/>
    <col min="4096" max="4096" width="29.5703125" style="2" customWidth="1"/>
    <col min="4097" max="4097" width="29" style="2" customWidth="1"/>
    <col min="4098" max="4098" width="28.140625" style="2" customWidth="1"/>
    <col min="4099" max="4099" width="37.5703125" style="2" customWidth="1"/>
    <col min="4100" max="4100" width="25.85546875" style="2" customWidth="1"/>
    <col min="4101" max="4101" width="19.42578125" style="2" customWidth="1"/>
    <col min="4102" max="4102" width="31.5703125" style="2" customWidth="1"/>
    <col min="4103" max="4103" width="15.7109375" style="2" customWidth="1"/>
    <col min="4104" max="4104" width="12.42578125" style="2" customWidth="1"/>
    <col min="4105" max="4105" width="16.7109375" style="2" customWidth="1"/>
    <col min="4106" max="4350" width="9.140625" style="2"/>
    <col min="4351" max="4351" width="27.42578125" style="2" customWidth="1"/>
    <col min="4352" max="4352" width="29.5703125" style="2" customWidth="1"/>
    <col min="4353" max="4353" width="29" style="2" customWidth="1"/>
    <col min="4354" max="4354" width="28.140625" style="2" customWidth="1"/>
    <col min="4355" max="4355" width="37.5703125" style="2" customWidth="1"/>
    <col min="4356" max="4356" width="25.85546875" style="2" customWidth="1"/>
    <col min="4357" max="4357" width="19.42578125" style="2" customWidth="1"/>
    <col min="4358" max="4358" width="31.5703125" style="2" customWidth="1"/>
    <col min="4359" max="4359" width="15.7109375" style="2" customWidth="1"/>
    <col min="4360" max="4360" width="12.42578125" style="2" customWidth="1"/>
    <col min="4361" max="4361" width="16.7109375" style="2" customWidth="1"/>
    <col min="4362" max="4606" width="9.140625" style="2"/>
    <col min="4607" max="4607" width="27.42578125" style="2" customWidth="1"/>
    <col min="4608" max="4608" width="29.5703125" style="2" customWidth="1"/>
    <col min="4609" max="4609" width="29" style="2" customWidth="1"/>
    <col min="4610" max="4610" width="28.140625" style="2" customWidth="1"/>
    <col min="4611" max="4611" width="37.5703125" style="2" customWidth="1"/>
    <col min="4612" max="4612" width="25.85546875" style="2" customWidth="1"/>
    <col min="4613" max="4613" width="19.42578125" style="2" customWidth="1"/>
    <col min="4614" max="4614" width="31.5703125" style="2" customWidth="1"/>
    <col min="4615" max="4615" width="15.7109375" style="2" customWidth="1"/>
    <col min="4616" max="4616" width="12.42578125" style="2" customWidth="1"/>
    <col min="4617" max="4617" width="16.7109375" style="2" customWidth="1"/>
    <col min="4618" max="4862" width="9.140625" style="2"/>
    <col min="4863" max="4863" width="27.42578125" style="2" customWidth="1"/>
    <col min="4864" max="4864" width="29.5703125" style="2" customWidth="1"/>
    <col min="4865" max="4865" width="29" style="2" customWidth="1"/>
    <col min="4866" max="4866" width="28.140625" style="2" customWidth="1"/>
    <col min="4867" max="4867" width="37.5703125" style="2" customWidth="1"/>
    <col min="4868" max="4868" width="25.85546875" style="2" customWidth="1"/>
    <col min="4869" max="4869" width="19.42578125" style="2" customWidth="1"/>
    <col min="4870" max="4870" width="31.5703125" style="2" customWidth="1"/>
    <col min="4871" max="4871" width="15.7109375" style="2" customWidth="1"/>
    <col min="4872" max="4872" width="12.42578125" style="2" customWidth="1"/>
    <col min="4873" max="4873" width="16.7109375" style="2" customWidth="1"/>
    <col min="4874" max="5118" width="9.140625" style="2"/>
    <col min="5119" max="5119" width="27.42578125" style="2" customWidth="1"/>
    <col min="5120" max="5120" width="29.5703125" style="2" customWidth="1"/>
    <col min="5121" max="5121" width="29" style="2" customWidth="1"/>
    <col min="5122" max="5122" width="28.140625" style="2" customWidth="1"/>
    <col min="5123" max="5123" width="37.5703125" style="2" customWidth="1"/>
    <col min="5124" max="5124" width="25.85546875" style="2" customWidth="1"/>
    <col min="5125" max="5125" width="19.42578125" style="2" customWidth="1"/>
    <col min="5126" max="5126" width="31.5703125" style="2" customWidth="1"/>
    <col min="5127" max="5127" width="15.7109375" style="2" customWidth="1"/>
    <col min="5128" max="5128" width="12.42578125" style="2" customWidth="1"/>
    <col min="5129" max="5129" width="16.7109375" style="2" customWidth="1"/>
    <col min="5130" max="5374" width="9.140625" style="2"/>
    <col min="5375" max="5375" width="27.42578125" style="2" customWidth="1"/>
    <col min="5376" max="5376" width="29.5703125" style="2" customWidth="1"/>
    <col min="5377" max="5377" width="29" style="2" customWidth="1"/>
    <col min="5378" max="5378" width="28.140625" style="2" customWidth="1"/>
    <col min="5379" max="5379" width="37.5703125" style="2" customWidth="1"/>
    <col min="5380" max="5380" width="25.85546875" style="2" customWidth="1"/>
    <col min="5381" max="5381" width="19.42578125" style="2" customWidth="1"/>
    <col min="5382" max="5382" width="31.5703125" style="2" customWidth="1"/>
    <col min="5383" max="5383" width="15.7109375" style="2" customWidth="1"/>
    <col min="5384" max="5384" width="12.42578125" style="2" customWidth="1"/>
    <col min="5385" max="5385" width="16.7109375" style="2" customWidth="1"/>
    <col min="5386" max="5630" width="9.140625" style="2"/>
    <col min="5631" max="5631" width="27.42578125" style="2" customWidth="1"/>
    <col min="5632" max="5632" width="29.5703125" style="2" customWidth="1"/>
    <col min="5633" max="5633" width="29" style="2" customWidth="1"/>
    <col min="5634" max="5634" width="28.140625" style="2" customWidth="1"/>
    <col min="5635" max="5635" width="37.5703125" style="2" customWidth="1"/>
    <col min="5636" max="5636" width="25.85546875" style="2" customWidth="1"/>
    <col min="5637" max="5637" width="19.42578125" style="2" customWidth="1"/>
    <col min="5638" max="5638" width="31.5703125" style="2" customWidth="1"/>
    <col min="5639" max="5639" width="15.7109375" style="2" customWidth="1"/>
    <col min="5640" max="5640" width="12.42578125" style="2" customWidth="1"/>
    <col min="5641" max="5641" width="16.7109375" style="2" customWidth="1"/>
    <col min="5642" max="5886" width="9.140625" style="2"/>
    <col min="5887" max="5887" width="27.42578125" style="2" customWidth="1"/>
    <col min="5888" max="5888" width="29.5703125" style="2" customWidth="1"/>
    <col min="5889" max="5889" width="29" style="2" customWidth="1"/>
    <col min="5890" max="5890" width="28.140625" style="2" customWidth="1"/>
    <col min="5891" max="5891" width="37.5703125" style="2" customWidth="1"/>
    <col min="5892" max="5892" width="25.85546875" style="2" customWidth="1"/>
    <col min="5893" max="5893" width="19.42578125" style="2" customWidth="1"/>
    <col min="5894" max="5894" width="31.5703125" style="2" customWidth="1"/>
    <col min="5895" max="5895" width="15.7109375" style="2" customWidth="1"/>
    <col min="5896" max="5896" width="12.42578125" style="2" customWidth="1"/>
    <col min="5897" max="5897" width="16.7109375" style="2" customWidth="1"/>
    <col min="5898" max="6142" width="9.140625" style="2"/>
    <col min="6143" max="6143" width="27.42578125" style="2" customWidth="1"/>
    <col min="6144" max="6144" width="29.5703125" style="2" customWidth="1"/>
    <col min="6145" max="6145" width="29" style="2" customWidth="1"/>
    <col min="6146" max="6146" width="28.140625" style="2" customWidth="1"/>
    <col min="6147" max="6147" width="37.5703125" style="2" customWidth="1"/>
    <col min="6148" max="6148" width="25.85546875" style="2" customWidth="1"/>
    <col min="6149" max="6149" width="19.42578125" style="2" customWidth="1"/>
    <col min="6150" max="6150" width="31.5703125" style="2" customWidth="1"/>
    <col min="6151" max="6151" width="15.7109375" style="2" customWidth="1"/>
    <col min="6152" max="6152" width="12.42578125" style="2" customWidth="1"/>
    <col min="6153" max="6153" width="16.7109375" style="2" customWidth="1"/>
    <col min="6154" max="6398" width="9.140625" style="2"/>
    <col min="6399" max="6399" width="27.42578125" style="2" customWidth="1"/>
    <col min="6400" max="6400" width="29.5703125" style="2" customWidth="1"/>
    <col min="6401" max="6401" width="29" style="2" customWidth="1"/>
    <col min="6402" max="6402" width="28.140625" style="2" customWidth="1"/>
    <col min="6403" max="6403" width="37.5703125" style="2" customWidth="1"/>
    <col min="6404" max="6404" width="25.85546875" style="2" customWidth="1"/>
    <col min="6405" max="6405" width="19.42578125" style="2" customWidth="1"/>
    <col min="6406" max="6406" width="31.5703125" style="2" customWidth="1"/>
    <col min="6407" max="6407" width="15.7109375" style="2" customWidth="1"/>
    <col min="6408" max="6408" width="12.42578125" style="2" customWidth="1"/>
    <col min="6409" max="6409" width="16.7109375" style="2" customWidth="1"/>
    <col min="6410" max="6654" width="9.140625" style="2"/>
    <col min="6655" max="6655" width="27.42578125" style="2" customWidth="1"/>
    <col min="6656" max="6656" width="29.5703125" style="2" customWidth="1"/>
    <col min="6657" max="6657" width="29" style="2" customWidth="1"/>
    <col min="6658" max="6658" width="28.140625" style="2" customWidth="1"/>
    <col min="6659" max="6659" width="37.5703125" style="2" customWidth="1"/>
    <col min="6660" max="6660" width="25.85546875" style="2" customWidth="1"/>
    <col min="6661" max="6661" width="19.42578125" style="2" customWidth="1"/>
    <col min="6662" max="6662" width="31.5703125" style="2" customWidth="1"/>
    <col min="6663" max="6663" width="15.7109375" style="2" customWidth="1"/>
    <col min="6664" max="6664" width="12.42578125" style="2" customWidth="1"/>
    <col min="6665" max="6665" width="16.7109375" style="2" customWidth="1"/>
    <col min="6666" max="6910" width="9.140625" style="2"/>
    <col min="6911" max="6911" width="27.42578125" style="2" customWidth="1"/>
    <col min="6912" max="6912" width="29.5703125" style="2" customWidth="1"/>
    <col min="6913" max="6913" width="29" style="2" customWidth="1"/>
    <col min="6914" max="6914" width="28.140625" style="2" customWidth="1"/>
    <col min="6915" max="6915" width="37.5703125" style="2" customWidth="1"/>
    <col min="6916" max="6916" width="25.85546875" style="2" customWidth="1"/>
    <col min="6917" max="6917" width="19.42578125" style="2" customWidth="1"/>
    <col min="6918" max="6918" width="31.5703125" style="2" customWidth="1"/>
    <col min="6919" max="6919" width="15.7109375" style="2" customWidth="1"/>
    <col min="6920" max="6920" width="12.42578125" style="2" customWidth="1"/>
    <col min="6921" max="6921" width="16.7109375" style="2" customWidth="1"/>
    <col min="6922" max="7166" width="9.140625" style="2"/>
    <col min="7167" max="7167" width="27.42578125" style="2" customWidth="1"/>
    <col min="7168" max="7168" width="29.5703125" style="2" customWidth="1"/>
    <col min="7169" max="7169" width="29" style="2" customWidth="1"/>
    <col min="7170" max="7170" width="28.140625" style="2" customWidth="1"/>
    <col min="7171" max="7171" width="37.5703125" style="2" customWidth="1"/>
    <col min="7172" max="7172" width="25.85546875" style="2" customWidth="1"/>
    <col min="7173" max="7173" width="19.42578125" style="2" customWidth="1"/>
    <col min="7174" max="7174" width="31.5703125" style="2" customWidth="1"/>
    <col min="7175" max="7175" width="15.7109375" style="2" customWidth="1"/>
    <col min="7176" max="7176" width="12.42578125" style="2" customWidth="1"/>
    <col min="7177" max="7177" width="16.7109375" style="2" customWidth="1"/>
    <col min="7178" max="7422" width="9.140625" style="2"/>
    <col min="7423" max="7423" width="27.42578125" style="2" customWidth="1"/>
    <col min="7424" max="7424" width="29.5703125" style="2" customWidth="1"/>
    <col min="7425" max="7425" width="29" style="2" customWidth="1"/>
    <col min="7426" max="7426" width="28.140625" style="2" customWidth="1"/>
    <col min="7427" max="7427" width="37.5703125" style="2" customWidth="1"/>
    <col min="7428" max="7428" width="25.85546875" style="2" customWidth="1"/>
    <col min="7429" max="7429" width="19.42578125" style="2" customWidth="1"/>
    <col min="7430" max="7430" width="31.5703125" style="2" customWidth="1"/>
    <col min="7431" max="7431" width="15.7109375" style="2" customWidth="1"/>
    <col min="7432" max="7432" width="12.42578125" style="2" customWidth="1"/>
    <col min="7433" max="7433" width="16.7109375" style="2" customWidth="1"/>
    <col min="7434" max="7678" width="9.140625" style="2"/>
    <col min="7679" max="7679" width="27.42578125" style="2" customWidth="1"/>
    <col min="7680" max="7680" width="29.5703125" style="2" customWidth="1"/>
    <col min="7681" max="7681" width="29" style="2" customWidth="1"/>
    <col min="7682" max="7682" width="28.140625" style="2" customWidth="1"/>
    <col min="7683" max="7683" width="37.5703125" style="2" customWidth="1"/>
    <col min="7684" max="7684" width="25.85546875" style="2" customWidth="1"/>
    <col min="7685" max="7685" width="19.42578125" style="2" customWidth="1"/>
    <col min="7686" max="7686" width="31.5703125" style="2" customWidth="1"/>
    <col min="7687" max="7687" width="15.7109375" style="2" customWidth="1"/>
    <col min="7688" max="7688" width="12.42578125" style="2" customWidth="1"/>
    <col min="7689" max="7689" width="16.7109375" style="2" customWidth="1"/>
    <col min="7690" max="7934" width="9.140625" style="2"/>
    <col min="7935" max="7935" width="27.42578125" style="2" customWidth="1"/>
    <col min="7936" max="7936" width="29.5703125" style="2" customWidth="1"/>
    <col min="7937" max="7937" width="29" style="2" customWidth="1"/>
    <col min="7938" max="7938" width="28.140625" style="2" customWidth="1"/>
    <col min="7939" max="7939" width="37.5703125" style="2" customWidth="1"/>
    <col min="7940" max="7940" width="25.85546875" style="2" customWidth="1"/>
    <col min="7941" max="7941" width="19.42578125" style="2" customWidth="1"/>
    <col min="7942" max="7942" width="31.5703125" style="2" customWidth="1"/>
    <col min="7943" max="7943" width="15.7109375" style="2" customWidth="1"/>
    <col min="7944" max="7944" width="12.42578125" style="2" customWidth="1"/>
    <col min="7945" max="7945" width="16.7109375" style="2" customWidth="1"/>
    <col min="7946" max="8190" width="9.140625" style="2"/>
    <col min="8191" max="8191" width="27.42578125" style="2" customWidth="1"/>
    <col min="8192" max="8192" width="29.5703125" style="2" customWidth="1"/>
    <col min="8193" max="8193" width="29" style="2" customWidth="1"/>
    <col min="8194" max="8194" width="28.140625" style="2" customWidth="1"/>
    <col min="8195" max="8195" width="37.5703125" style="2" customWidth="1"/>
    <col min="8196" max="8196" width="25.85546875" style="2" customWidth="1"/>
    <col min="8197" max="8197" width="19.42578125" style="2" customWidth="1"/>
    <col min="8198" max="8198" width="31.5703125" style="2" customWidth="1"/>
    <col min="8199" max="8199" width="15.7109375" style="2" customWidth="1"/>
    <col min="8200" max="8200" width="12.42578125" style="2" customWidth="1"/>
    <col min="8201" max="8201" width="16.7109375" style="2" customWidth="1"/>
    <col min="8202" max="8446" width="9.140625" style="2"/>
    <col min="8447" max="8447" width="27.42578125" style="2" customWidth="1"/>
    <col min="8448" max="8448" width="29.5703125" style="2" customWidth="1"/>
    <col min="8449" max="8449" width="29" style="2" customWidth="1"/>
    <col min="8450" max="8450" width="28.140625" style="2" customWidth="1"/>
    <col min="8451" max="8451" width="37.5703125" style="2" customWidth="1"/>
    <col min="8452" max="8452" width="25.85546875" style="2" customWidth="1"/>
    <col min="8453" max="8453" width="19.42578125" style="2" customWidth="1"/>
    <col min="8454" max="8454" width="31.5703125" style="2" customWidth="1"/>
    <col min="8455" max="8455" width="15.7109375" style="2" customWidth="1"/>
    <col min="8456" max="8456" width="12.42578125" style="2" customWidth="1"/>
    <col min="8457" max="8457" width="16.7109375" style="2" customWidth="1"/>
    <col min="8458" max="8702" width="9.140625" style="2"/>
    <col min="8703" max="8703" width="27.42578125" style="2" customWidth="1"/>
    <col min="8704" max="8704" width="29.5703125" style="2" customWidth="1"/>
    <col min="8705" max="8705" width="29" style="2" customWidth="1"/>
    <col min="8706" max="8706" width="28.140625" style="2" customWidth="1"/>
    <col min="8707" max="8707" width="37.5703125" style="2" customWidth="1"/>
    <col min="8708" max="8708" width="25.85546875" style="2" customWidth="1"/>
    <col min="8709" max="8709" width="19.42578125" style="2" customWidth="1"/>
    <col min="8710" max="8710" width="31.5703125" style="2" customWidth="1"/>
    <col min="8711" max="8711" width="15.7109375" style="2" customWidth="1"/>
    <col min="8712" max="8712" width="12.42578125" style="2" customWidth="1"/>
    <col min="8713" max="8713" width="16.7109375" style="2" customWidth="1"/>
    <col min="8714" max="8958" width="9.140625" style="2"/>
    <col min="8959" max="8959" width="27.42578125" style="2" customWidth="1"/>
    <col min="8960" max="8960" width="29.5703125" style="2" customWidth="1"/>
    <col min="8961" max="8961" width="29" style="2" customWidth="1"/>
    <col min="8962" max="8962" width="28.140625" style="2" customWidth="1"/>
    <col min="8963" max="8963" width="37.5703125" style="2" customWidth="1"/>
    <col min="8964" max="8964" width="25.85546875" style="2" customWidth="1"/>
    <col min="8965" max="8965" width="19.42578125" style="2" customWidth="1"/>
    <col min="8966" max="8966" width="31.5703125" style="2" customWidth="1"/>
    <col min="8967" max="8967" width="15.7109375" style="2" customWidth="1"/>
    <col min="8968" max="8968" width="12.42578125" style="2" customWidth="1"/>
    <col min="8969" max="8969" width="16.7109375" style="2" customWidth="1"/>
    <col min="8970" max="9214" width="9.140625" style="2"/>
    <col min="9215" max="9215" width="27.42578125" style="2" customWidth="1"/>
    <col min="9216" max="9216" width="29.5703125" style="2" customWidth="1"/>
    <col min="9217" max="9217" width="29" style="2" customWidth="1"/>
    <col min="9218" max="9218" width="28.140625" style="2" customWidth="1"/>
    <col min="9219" max="9219" width="37.5703125" style="2" customWidth="1"/>
    <col min="9220" max="9220" width="25.85546875" style="2" customWidth="1"/>
    <col min="9221" max="9221" width="19.42578125" style="2" customWidth="1"/>
    <col min="9222" max="9222" width="31.5703125" style="2" customWidth="1"/>
    <col min="9223" max="9223" width="15.7109375" style="2" customWidth="1"/>
    <col min="9224" max="9224" width="12.42578125" style="2" customWidth="1"/>
    <col min="9225" max="9225" width="16.7109375" style="2" customWidth="1"/>
    <col min="9226" max="9470" width="9.140625" style="2"/>
    <col min="9471" max="9471" width="27.42578125" style="2" customWidth="1"/>
    <col min="9472" max="9472" width="29.5703125" style="2" customWidth="1"/>
    <col min="9473" max="9473" width="29" style="2" customWidth="1"/>
    <col min="9474" max="9474" width="28.140625" style="2" customWidth="1"/>
    <col min="9475" max="9475" width="37.5703125" style="2" customWidth="1"/>
    <col min="9476" max="9476" width="25.85546875" style="2" customWidth="1"/>
    <col min="9477" max="9477" width="19.42578125" style="2" customWidth="1"/>
    <col min="9478" max="9478" width="31.5703125" style="2" customWidth="1"/>
    <col min="9479" max="9479" width="15.7109375" style="2" customWidth="1"/>
    <col min="9480" max="9480" width="12.42578125" style="2" customWidth="1"/>
    <col min="9481" max="9481" width="16.7109375" style="2" customWidth="1"/>
    <col min="9482" max="9726" width="9.140625" style="2"/>
    <col min="9727" max="9727" width="27.42578125" style="2" customWidth="1"/>
    <col min="9728" max="9728" width="29.5703125" style="2" customWidth="1"/>
    <col min="9729" max="9729" width="29" style="2" customWidth="1"/>
    <col min="9730" max="9730" width="28.140625" style="2" customWidth="1"/>
    <col min="9731" max="9731" width="37.5703125" style="2" customWidth="1"/>
    <col min="9732" max="9732" width="25.85546875" style="2" customWidth="1"/>
    <col min="9733" max="9733" width="19.42578125" style="2" customWidth="1"/>
    <col min="9734" max="9734" width="31.5703125" style="2" customWidth="1"/>
    <col min="9735" max="9735" width="15.7109375" style="2" customWidth="1"/>
    <col min="9736" max="9736" width="12.42578125" style="2" customWidth="1"/>
    <col min="9737" max="9737" width="16.7109375" style="2" customWidth="1"/>
    <col min="9738" max="9982" width="9.140625" style="2"/>
    <col min="9983" max="9983" width="27.42578125" style="2" customWidth="1"/>
    <col min="9984" max="9984" width="29.5703125" style="2" customWidth="1"/>
    <col min="9985" max="9985" width="29" style="2" customWidth="1"/>
    <col min="9986" max="9986" width="28.140625" style="2" customWidth="1"/>
    <col min="9987" max="9987" width="37.5703125" style="2" customWidth="1"/>
    <col min="9988" max="9988" width="25.85546875" style="2" customWidth="1"/>
    <col min="9989" max="9989" width="19.42578125" style="2" customWidth="1"/>
    <col min="9990" max="9990" width="31.5703125" style="2" customWidth="1"/>
    <col min="9991" max="9991" width="15.7109375" style="2" customWidth="1"/>
    <col min="9992" max="9992" width="12.42578125" style="2" customWidth="1"/>
    <col min="9993" max="9993" width="16.7109375" style="2" customWidth="1"/>
    <col min="9994" max="10238" width="9.140625" style="2"/>
    <col min="10239" max="10239" width="27.42578125" style="2" customWidth="1"/>
    <col min="10240" max="10240" width="29.5703125" style="2" customWidth="1"/>
    <col min="10241" max="10241" width="29" style="2" customWidth="1"/>
    <col min="10242" max="10242" width="28.140625" style="2" customWidth="1"/>
    <col min="10243" max="10243" width="37.5703125" style="2" customWidth="1"/>
    <col min="10244" max="10244" width="25.85546875" style="2" customWidth="1"/>
    <col min="10245" max="10245" width="19.42578125" style="2" customWidth="1"/>
    <col min="10246" max="10246" width="31.5703125" style="2" customWidth="1"/>
    <col min="10247" max="10247" width="15.7109375" style="2" customWidth="1"/>
    <col min="10248" max="10248" width="12.42578125" style="2" customWidth="1"/>
    <col min="10249" max="10249" width="16.7109375" style="2" customWidth="1"/>
    <col min="10250" max="10494" width="9.140625" style="2"/>
    <col min="10495" max="10495" width="27.42578125" style="2" customWidth="1"/>
    <col min="10496" max="10496" width="29.5703125" style="2" customWidth="1"/>
    <col min="10497" max="10497" width="29" style="2" customWidth="1"/>
    <col min="10498" max="10498" width="28.140625" style="2" customWidth="1"/>
    <col min="10499" max="10499" width="37.5703125" style="2" customWidth="1"/>
    <col min="10500" max="10500" width="25.85546875" style="2" customWidth="1"/>
    <col min="10501" max="10501" width="19.42578125" style="2" customWidth="1"/>
    <col min="10502" max="10502" width="31.5703125" style="2" customWidth="1"/>
    <col min="10503" max="10503" width="15.7109375" style="2" customWidth="1"/>
    <col min="10504" max="10504" width="12.42578125" style="2" customWidth="1"/>
    <col min="10505" max="10505" width="16.7109375" style="2" customWidth="1"/>
    <col min="10506" max="10750" width="9.140625" style="2"/>
    <col min="10751" max="10751" width="27.42578125" style="2" customWidth="1"/>
    <col min="10752" max="10752" width="29.5703125" style="2" customWidth="1"/>
    <col min="10753" max="10753" width="29" style="2" customWidth="1"/>
    <col min="10754" max="10754" width="28.140625" style="2" customWidth="1"/>
    <col min="10755" max="10755" width="37.5703125" style="2" customWidth="1"/>
    <col min="10756" max="10756" width="25.85546875" style="2" customWidth="1"/>
    <col min="10757" max="10757" width="19.42578125" style="2" customWidth="1"/>
    <col min="10758" max="10758" width="31.5703125" style="2" customWidth="1"/>
    <col min="10759" max="10759" width="15.7109375" style="2" customWidth="1"/>
    <col min="10760" max="10760" width="12.42578125" style="2" customWidth="1"/>
    <col min="10761" max="10761" width="16.7109375" style="2" customWidth="1"/>
    <col min="10762" max="11006" width="9.140625" style="2"/>
    <col min="11007" max="11007" width="27.42578125" style="2" customWidth="1"/>
    <col min="11008" max="11008" width="29.5703125" style="2" customWidth="1"/>
    <col min="11009" max="11009" width="29" style="2" customWidth="1"/>
    <col min="11010" max="11010" width="28.140625" style="2" customWidth="1"/>
    <col min="11011" max="11011" width="37.5703125" style="2" customWidth="1"/>
    <col min="11012" max="11012" width="25.85546875" style="2" customWidth="1"/>
    <col min="11013" max="11013" width="19.42578125" style="2" customWidth="1"/>
    <col min="11014" max="11014" width="31.5703125" style="2" customWidth="1"/>
    <col min="11015" max="11015" width="15.7109375" style="2" customWidth="1"/>
    <col min="11016" max="11016" width="12.42578125" style="2" customWidth="1"/>
    <col min="11017" max="11017" width="16.7109375" style="2" customWidth="1"/>
    <col min="11018" max="11262" width="9.140625" style="2"/>
    <col min="11263" max="11263" width="27.42578125" style="2" customWidth="1"/>
    <col min="11264" max="11264" width="29.5703125" style="2" customWidth="1"/>
    <col min="11265" max="11265" width="29" style="2" customWidth="1"/>
    <col min="11266" max="11266" width="28.140625" style="2" customWidth="1"/>
    <col min="11267" max="11267" width="37.5703125" style="2" customWidth="1"/>
    <col min="11268" max="11268" width="25.85546875" style="2" customWidth="1"/>
    <col min="11269" max="11269" width="19.42578125" style="2" customWidth="1"/>
    <col min="11270" max="11270" width="31.5703125" style="2" customWidth="1"/>
    <col min="11271" max="11271" width="15.7109375" style="2" customWidth="1"/>
    <col min="11272" max="11272" width="12.42578125" style="2" customWidth="1"/>
    <col min="11273" max="11273" width="16.7109375" style="2" customWidth="1"/>
    <col min="11274" max="11518" width="9.140625" style="2"/>
    <col min="11519" max="11519" width="27.42578125" style="2" customWidth="1"/>
    <col min="11520" max="11520" width="29.5703125" style="2" customWidth="1"/>
    <col min="11521" max="11521" width="29" style="2" customWidth="1"/>
    <col min="11522" max="11522" width="28.140625" style="2" customWidth="1"/>
    <col min="11523" max="11523" width="37.5703125" style="2" customWidth="1"/>
    <col min="11524" max="11524" width="25.85546875" style="2" customWidth="1"/>
    <col min="11525" max="11525" width="19.42578125" style="2" customWidth="1"/>
    <col min="11526" max="11526" width="31.5703125" style="2" customWidth="1"/>
    <col min="11527" max="11527" width="15.7109375" style="2" customWidth="1"/>
    <col min="11528" max="11528" width="12.42578125" style="2" customWidth="1"/>
    <col min="11529" max="11529" width="16.7109375" style="2" customWidth="1"/>
    <col min="11530" max="11774" width="9.140625" style="2"/>
    <col min="11775" max="11775" width="27.42578125" style="2" customWidth="1"/>
    <col min="11776" max="11776" width="29.5703125" style="2" customWidth="1"/>
    <col min="11777" max="11777" width="29" style="2" customWidth="1"/>
    <col min="11778" max="11778" width="28.140625" style="2" customWidth="1"/>
    <col min="11779" max="11779" width="37.5703125" style="2" customWidth="1"/>
    <col min="11780" max="11780" width="25.85546875" style="2" customWidth="1"/>
    <col min="11781" max="11781" width="19.42578125" style="2" customWidth="1"/>
    <col min="11782" max="11782" width="31.5703125" style="2" customWidth="1"/>
    <col min="11783" max="11783" width="15.7109375" style="2" customWidth="1"/>
    <col min="11784" max="11784" width="12.42578125" style="2" customWidth="1"/>
    <col min="11785" max="11785" width="16.7109375" style="2" customWidth="1"/>
    <col min="11786" max="12030" width="9.140625" style="2"/>
    <col min="12031" max="12031" width="27.42578125" style="2" customWidth="1"/>
    <col min="12032" max="12032" width="29.5703125" style="2" customWidth="1"/>
    <col min="12033" max="12033" width="29" style="2" customWidth="1"/>
    <col min="12034" max="12034" width="28.140625" style="2" customWidth="1"/>
    <col min="12035" max="12035" width="37.5703125" style="2" customWidth="1"/>
    <col min="12036" max="12036" width="25.85546875" style="2" customWidth="1"/>
    <col min="12037" max="12037" width="19.42578125" style="2" customWidth="1"/>
    <col min="12038" max="12038" width="31.5703125" style="2" customWidth="1"/>
    <col min="12039" max="12039" width="15.7109375" style="2" customWidth="1"/>
    <col min="12040" max="12040" width="12.42578125" style="2" customWidth="1"/>
    <col min="12041" max="12041" width="16.7109375" style="2" customWidth="1"/>
    <col min="12042" max="12286" width="9.140625" style="2"/>
    <col min="12287" max="12287" width="27.42578125" style="2" customWidth="1"/>
    <col min="12288" max="12288" width="29.5703125" style="2" customWidth="1"/>
    <col min="12289" max="12289" width="29" style="2" customWidth="1"/>
    <col min="12290" max="12290" width="28.140625" style="2" customWidth="1"/>
    <col min="12291" max="12291" width="37.5703125" style="2" customWidth="1"/>
    <col min="12292" max="12292" width="25.85546875" style="2" customWidth="1"/>
    <col min="12293" max="12293" width="19.42578125" style="2" customWidth="1"/>
    <col min="12294" max="12294" width="31.5703125" style="2" customWidth="1"/>
    <col min="12295" max="12295" width="15.7109375" style="2" customWidth="1"/>
    <col min="12296" max="12296" width="12.42578125" style="2" customWidth="1"/>
    <col min="12297" max="12297" width="16.7109375" style="2" customWidth="1"/>
    <col min="12298" max="12542" width="9.140625" style="2"/>
    <col min="12543" max="12543" width="27.42578125" style="2" customWidth="1"/>
    <col min="12544" max="12544" width="29.5703125" style="2" customWidth="1"/>
    <col min="12545" max="12545" width="29" style="2" customWidth="1"/>
    <col min="12546" max="12546" width="28.140625" style="2" customWidth="1"/>
    <col min="12547" max="12547" width="37.5703125" style="2" customWidth="1"/>
    <col min="12548" max="12548" width="25.85546875" style="2" customWidth="1"/>
    <col min="12549" max="12549" width="19.42578125" style="2" customWidth="1"/>
    <col min="12550" max="12550" width="31.5703125" style="2" customWidth="1"/>
    <col min="12551" max="12551" width="15.7109375" style="2" customWidth="1"/>
    <col min="12552" max="12552" width="12.42578125" style="2" customWidth="1"/>
    <col min="12553" max="12553" width="16.7109375" style="2" customWidth="1"/>
    <col min="12554" max="12798" width="9.140625" style="2"/>
    <col min="12799" max="12799" width="27.42578125" style="2" customWidth="1"/>
    <col min="12800" max="12800" width="29.5703125" style="2" customWidth="1"/>
    <col min="12801" max="12801" width="29" style="2" customWidth="1"/>
    <col min="12802" max="12802" width="28.140625" style="2" customWidth="1"/>
    <col min="12803" max="12803" width="37.5703125" style="2" customWidth="1"/>
    <col min="12804" max="12804" width="25.85546875" style="2" customWidth="1"/>
    <col min="12805" max="12805" width="19.42578125" style="2" customWidth="1"/>
    <col min="12806" max="12806" width="31.5703125" style="2" customWidth="1"/>
    <col min="12807" max="12807" width="15.7109375" style="2" customWidth="1"/>
    <col min="12808" max="12808" width="12.42578125" style="2" customWidth="1"/>
    <col min="12809" max="12809" width="16.7109375" style="2" customWidth="1"/>
    <col min="12810" max="13054" width="9.140625" style="2"/>
    <col min="13055" max="13055" width="27.42578125" style="2" customWidth="1"/>
    <col min="13056" max="13056" width="29.5703125" style="2" customWidth="1"/>
    <col min="13057" max="13057" width="29" style="2" customWidth="1"/>
    <col min="13058" max="13058" width="28.140625" style="2" customWidth="1"/>
    <col min="13059" max="13059" width="37.5703125" style="2" customWidth="1"/>
    <col min="13060" max="13060" width="25.85546875" style="2" customWidth="1"/>
    <col min="13061" max="13061" width="19.42578125" style="2" customWidth="1"/>
    <col min="13062" max="13062" width="31.5703125" style="2" customWidth="1"/>
    <col min="13063" max="13063" width="15.7109375" style="2" customWidth="1"/>
    <col min="13064" max="13064" width="12.42578125" style="2" customWidth="1"/>
    <col min="13065" max="13065" width="16.7109375" style="2" customWidth="1"/>
    <col min="13066" max="13310" width="9.140625" style="2"/>
    <col min="13311" max="13311" width="27.42578125" style="2" customWidth="1"/>
    <col min="13312" max="13312" width="29.5703125" style="2" customWidth="1"/>
    <col min="13313" max="13313" width="29" style="2" customWidth="1"/>
    <col min="13314" max="13314" width="28.140625" style="2" customWidth="1"/>
    <col min="13315" max="13315" width="37.5703125" style="2" customWidth="1"/>
    <col min="13316" max="13316" width="25.85546875" style="2" customWidth="1"/>
    <col min="13317" max="13317" width="19.42578125" style="2" customWidth="1"/>
    <col min="13318" max="13318" width="31.5703125" style="2" customWidth="1"/>
    <col min="13319" max="13319" width="15.7109375" style="2" customWidth="1"/>
    <col min="13320" max="13320" width="12.42578125" style="2" customWidth="1"/>
    <col min="13321" max="13321" width="16.7109375" style="2" customWidth="1"/>
    <col min="13322" max="13566" width="9.140625" style="2"/>
    <col min="13567" max="13567" width="27.42578125" style="2" customWidth="1"/>
    <col min="13568" max="13568" width="29.5703125" style="2" customWidth="1"/>
    <col min="13569" max="13569" width="29" style="2" customWidth="1"/>
    <col min="13570" max="13570" width="28.140625" style="2" customWidth="1"/>
    <col min="13571" max="13571" width="37.5703125" style="2" customWidth="1"/>
    <col min="13572" max="13572" width="25.85546875" style="2" customWidth="1"/>
    <col min="13573" max="13573" width="19.42578125" style="2" customWidth="1"/>
    <col min="13574" max="13574" width="31.5703125" style="2" customWidth="1"/>
    <col min="13575" max="13575" width="15.7109375" style="2" customWidth="1"/>
    <col min="13576" max="13576" width="12.42578125" style="2" customWidth="1"/>
    <col min="13577" max="13577" width="16.7109375" style="2" customWidth="1"/>
    <col min="13578" max="13822" width="9.140625" style="2"/>
    <col min="13823" max="13823" width="27.42578125" style="2" customWidth="1"/>
    <col min="13824" max="13824" width="29.5703125" style="2" customWidth="1"/>
    <col min="13825" max="13825" width="29" style="2" customWidth="1"/>
    <col min="13826" max="13826" width="28.140625" style="2" customWidth="1"/>
    <col min="13827" max="13827" width="37.5703125" style="2" customWidth="1"/>
    <col min="13828" max="13828" width="25.85546875" style="2" customWidth="1"/>
    <col min="13829" max="13829" width="19.42578125" style="2" customWidth="1"/>
    <col min="13830" max="13830" width="31.5703125" style="2" customWidth="1"/>
    <col min="13831" max="13831" width="15.7109375" style="2" customWidth="1"/>
    <col min="13832" max="13832" width="12.42578125" style="2" customWidth="1"/>
    <col min="13833" max="13833" width="16.7109375" style="2" customWidth="1"/>
    <col min="13834" max="14078" width="9.140625" style="2"/>
    <col min="14079" max="14079" width="27.42578125" style="2" customWidth="1"/>
    <col min="14080" max="14080" width="29.5703125" style="2" customWidth="1"/>
    <col min="14081" max="14081" width="29" style="2" customWidth="1"/>
    <col min="14082" max="14082" width="28.140625" style="2" customWidth="1"/>
    <col min="14083" max="14083" width="37.5703125" style="2" customWidth="1"/>
    <col min="14084" max="14084" width="25.85546875" style="2" customWidth="1"/>
    <col min="14085" max="14085" width="19.42578125" style="2" customWidth="1"/>
    <col min="14086" max="14086" width="31.5703125" style="2" customWidth="1"/>
    <col min="14087" max="14087" width="15.7109375" style="2" customWidth="1"/>
    <col min="14088" max="14088" width="12.42578125" style="2" customWidth="1"/>
    <col min="14089" max="14089" width="16.7109375" style="2" customWidth="1"/>
    <col min="14090" max="14334" width="9.140625" style="2"/>
    <col min="14335" max="14335" width="27.42578125" style="2" customWidth="1"/>
    <col min="14336" max="14336" width="29.5703125" style="2" customWidth="1"/>
    <col min="14337" max="14337" width="29" style="2" customWidth="1"/>
    <col min="14338" max="14338" width="28.140625" style="2" customWidth="1"/>
    <col min="14339" max="14339" width="37.5703125" style="2" customWidth="1"/>
    <col min="14340" max="14340" width="25.85546875" style="2" customWidth="1"/>
    <col min="14341" max="14341" width="19.42578125" style="2" customWidth="1"/>
    <col min="14342" max="14342" width="31.5703125" style="2" customWidth="1"/>
    <col min="14343" max="14343" width="15.7109375" style="2" customWidth="1"/>
    <col min="14344" max="14344" width="12.42578125" style="2" customWidth="1"/>
    <col min="14345" max="14345" width="16.7109375" style="2" customWidth="1"/>
    <col min="14346" max="14590" width="9.140625" style="2"/>
    <col min="14591" max="14591" width="27.42578125" style="2" customWidth="1"/>
    <col min="14592" max="14592" width="29.5703125" style="2" customWidth="1"/>
    <col min="14593" max="14593" width="29" style="2" customWidth="1"/>
    <col min="14594" max="14594" width="28.140625" style="2" customWidth="1"/>
    <col min="14595" max="14595" width="37.5703125" style="2" customWidth="1"/>
    <col min="14596" max="14596" width="25.85546875" style="2" customWidth="1"/>
    <col min="14597" max="14597" width="19.42578125" style="2" customWidth="1"/>
    <col min="14598" max="14598" width="31.5703125" style="2" customWidth="1"/>
    <col min="14599" max="14599" width="15.7109375" style="2" customWidth="1"/>
    <col min="14600" max="14600" width="12.42578125" style="2" customWidth="1"/>
    <col min="14601" max="14601" width="16.7109375" style="2" customWidth="1"/>
    <col min="14602" max="14846" width="9.140625" style="2"/>
    <col min="14847" max="14847" width="27.42578125" style="2" customWidth="1"/>
    <col min="14848" max="14848" width="29.5703125" style="2" customWidth="1"/>
    <col min="14849" max="14849" width="29" style="2" customWidth="1"/>
    <col min="14850" max="14850" width="28.140625" style="2" customWidth="1"/>
    <col min="14851" max="14851" width="37.5703125" style="2" customWidth="1"/>
    <col min="14852" max="14852" width="25.85546875" style="2" customWidth="1"/>
    <col min="14853" max="14853" width="19.42578125" style="2" customWidth="1"/>
    <col min="14854" max="14854" width="31.5703125" style="2" customWidth="1"/>
    <col min="14855" max="14855" width="15.7109375" style="2" customWidth="1"/>
    <col min="14856" max="14856" width="12.42578125" style="2" customWidth="1"/>
    <col min="14857" max="14857" width="16.7109375" style="2" customWidth="1"/>
    <col min="14858" max="15102" width="9.140625" style="2"/>
    <col min="15103" max="15103" width="27.42578125" style="2" customWidth="1"/>
    <col min="15104" max="15104" width="29.5703125" style="2" customWidth="1"/>
    <col min="15105" max="15105" width="29" style="2" customWidth="1"/>
    <col min="15106" max="15106" width="28.140625" style="2" customWidth="1"/>
    <col min="15107" max="15107" width="37.5703125" style="2" customWidth="1"/>
    <col min="15108" max="15108" width="25.85546875" style="2" customWidth="1"/>
    <col min="15109" max="15109" width="19.42578125" style="2" customWidth="1"/>
    <col min="15110" max="15110" width="31.5703125" style="2" customWidth="1"/>
    <col min="15111" max="15111" width="15.7109375" style="2" customWidth="1"/>
    <col min="15112" max="15112" width="12.42578125" style="2" customWidth="1"/>
    <col min="15113" max="15113" width="16.7109375" style="2" customWidth="1"/>
    <col min="15114" max="15358" width="9.140625" style="2"/>
    <col min="15359" max="15359" width="27.42578125" style="2" customWidth="1"/>
    <col min="15360" max="15360" width="29.5703125" style="2" customWidth="1"/>
    <col min="15361" max="15361" width="29" style="2" customWidth="1"/>
    <col min="15362" max="15362" width="28.140625" style="2" customWidth="1"/>
    <col min="15363" max="15363" width="37.5703125" style="2" customWidth="1"/>
    <col min="15364" max="15364" width="25.85546875" style="2" customWidth="1"/>
    <col min="15365" max="15365" width="19.42578125" style="2" customWidth="1"/>
    <col min="15366" max="15366" width="31.5703125" style="2" customWidth="1"/>
    <col min="15367" max="15367" width="15.7109375" style="2" customWidth="1"/>
    <col min="15368" max="15368" width="12.42578125" style="2" customWidth="1"/>
    <col min="15369" max="15369" width="16.7109375" style="2" customWidth="1"/>
    <col min="15370" max="15614" width="9.140625" style="2"/>
    <col min="15615" max="15615" width="27.42578125" style="2" customWidth="1"/>
    <col min="15616" max="15616" width="29.5703125" style="2" customWidth="1"/>
    <col min="15617" max="15617" width="29" style="2" customWidth="1"/>
    <col min="15618" max="15618" width="28.140625" style="2" customWidth="1"/>
    <col min="15619" max="15619" width="37.5703125" style="2" customWidth="1"/>
    <col min="15620" max="15620" width="25.85546875" style="2" customWidth="1"/>
    <col min="15621" max="15621" width="19.42578125" style="2" customWidth="1"/>
    <col min="15622" max="15622" width="31.5703125" style="2" customWidth="1"/>
    <col min="15623" max="15623" width="15.7109375" style="2" customWidth="1"/>
    <col min="15624" max="15624" width="12.42578125" style="2" customWidth="1"/>
    <col min="15625" max="15625" width="16.7109375" style="2" customWidth="1"/>
    <col min="15626" max="15870" width="9.140625" style="2"/>
    <col min="15871" max="15871" width="27.42578125" style="2" customWidth="1"/>
    <col min="15872" max="15872" width="29.5703125" style="2" customWidth="1"/>
    <col min="15873" max="15873" width="29" style="2" customWidth="1"/>
    <col min="15874" max="15874" width="28.140625" style="2" customWidth="1"/>
    <col min="15875" max="15875" width="37.5703125" style="2" customWidth="1"/>
    <col min="15876" max="15876" width="25.85546875" style="2" customWidth="1"/>
    <col min="15877" max="15877" width="19.42578125" style="2" customWidth="1"/>
    <col min="15878" max="15878" width="31.5703125" style="2" customWidth="1"/>
    <col min="15879" max="15879" width="15.7109375" style="2" customWidth="1"/>
    <col min="15880" max="15880" width="12.42578125" style="2" customWidth="1"/>
    <col min="15881" max="15881" width="16.7109375" style="2" customWidth="1"/>
    <col min="15882" max="16126" width="9.140625" style="2"/>
    <col min="16127" max="16127" width="27.42578125" style="2" customWidth="1"/>
    <col min="16128" max="16128" width="29.5703125" style="2" customWidth="1"/>
    <col min="16129" max="16129" width="29" style="2" customWidth="1"/>
    <col min="16130" max="16130" width="28.140625" style="2" customWidth="1"/>
    <col min="16131" max="16131" width="37.5703125" style="2" customWidth="1"/>
    <col min="16132" max="16132" width="25.85546875" style="2" customWidth="1"/>
    <col min="16133" max="16133" width="19.42578125" style="2" customWidth="1"/>
    <col min="16134" max="16134" width="31.5703125" style="2" customWidth="1"/>
    <col min="16135" max="16135" width="15.7109375" style="2" customWidth="1"/>
    <col min="16136" max="16136" width="12.42578125" style="2" customWidth="1"/>
    <col min="16137" max="16137" width="16.7109375" style="2" customWidth="1"/>
    <col min="16138" max="16384" width="9.140625" style="2"/>
  </cols>
  <sheetData>
    <row r="1" spans="1:31" ht="21" customHeight="1" thickBot="1" x14ac:dyDescent="0.35">
      <c r="A1" s="128" t="s">
        <v>87</v>
      </c>
      <c r="B1" s="129"/>
      <c r="C1" s="129"/>
      <c r="D1" s="129"/>
      <c r="E1" s="129"/>
      <c r="F1" s="129"/>
      <c r="G1" s="129"/>
      <c r="H1" s="129"/>
      <c r="I1" s="130"/>
    </row>
    <row r="2" spans="1:31" ht="22.5" customHeight="1" thickBot="1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3"/>
    </row>
    <row r="3" spans="1:31" ht="13.5" thickBot="1" x14ac:dyDescent="0.25">
      <c r="A3" s="134"/>
      <c r="B3" s="135"/>
      <c r="C3" s="135"/>
      <c r="D3" s="135"/>
      <c r="E3" s="135"/>
      <c r="F3" s="135"/>
      <c r="G3" s="135"/>
      <c r="H3" s="135"/>
      <c r="I3" s="136"/>
    </row>
    <row r="4" spans="1:31" ht="63.75" x14ac:dyDescent="0.2">
      <c r="A4" s="3"/>
      <c r="B4" s="4" t="s">
        <v>1</v>
      </c>
      <c r="C4" s="5"/>
      <c r="D4" s="5" t="s">
        <v>2</v>
      </c>
      <c r="E4" s="33"/>
      <c r="F4" s="42"/>
      <c r="G4" s="45"/>
      <c r="H4" s="47"/>
      <c r="I4" s="59"/>
    </row>
    <row r="5" spans="1:31" ht="24" customHeight="1" x14ac:dyDescent="0.2">
      <c r="A5" s="3"/>
      <c r="B5" s="7" t="s">
        <v>3</v>
      </c>
      <c r="C5" s="137"/>
      <c r="D5" s="138"/>
      <c r="E5" s="139"/>
      <c r="F5" s="42"/>
      <c r="G5" s="45"/>
      <c r="H5" s="47"/>
      <c r="I5" s="59"/>
    </row>
    <row r="6" spans="1:31" ht="25.5" customHeight="1" x14ac:dyDescent="0.2">
      <c r="A6" s="3"/>
      <c r="B6" s="7" t="s">
        <v>4</v>
      </c>
      <c r="C6" s="8"/>
      <c r="D6" s="9" t="s">
        <v>5</v>
      </c>
      <c r="E6" s="34"/>
      <c r="F6" s="42"/>
      <c r="G6" s="45"/>
      <c r="H6" s="47"/>
      <c r="I6" s="59"/>
    </row>
    <row r="7" spans="1:31" ht="28.5" customHeight="1" thickBot="1" x14ac:dyDescent="0.25">
      <c r="A7" s="3"/>
      <c r="B7" s="10" t="s">
        <v>6</v>
      </c>
      <c r="C7" s="11"/>
      <c r="D7" s="12" t="s">
        <v>7</v>
      </c>
      <c r="E7" s="35"/>
      <c r="F7" s="42"/>
      <c r="G7" s="45"/>
      <c r="H7" s="47"/>
      <c r="I7" s="59"/>
    </row>
    <row r="8" spans="1:31" x14ac:dyDescent="0.2">
      <c r="A8" s="140"/>
      <c r="B8" s="141"/>
      <c r="C8" s="141"/>
      <c r="D8" s="141"/>
      <c r="E8" s="141"/>
      <c r="F8" s="141"/>
      <c r="G8" s="141"/>
      <c r="H8" s="141"/>
      <c r="I8" s="142"/>
    </row>
    <row r="9" spans="1:31" s="13" customFormat="1" x14ac:dyDescent="0.25">
      <c r="A9" s="143" t="s">
        <v>8</v>
      </c>
      <c r="B9" s="144"/>
      <c r="C9" s="144"/>
      <c r="D9" s="144"/>
      <c r="E9" s="144"/>
      <c r="F9" s="144"/>
      <c r="G9" s="144"/>
      <c r="H9" s="144"/>
      <c r="I9" s="145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33" customHeight="1" thickBot="1" x14ac:dyDescent="0.25">
      <c r="A10" s="125" t="s">
        <v>9</v>
      </c>
      <c r="B10" s="126"/>
      <c r="C10" s="126"/>
      <c r="D10" s="126"/>
      <c r="E10" s="126"/>
      <c r="F10" s="126"/>
      <c r="G10" s="126"/>
      <c r="H10" s="126"/>
      <c r="I10" s="127"/>
    </row>
    <row r="11" spans="1:31" s="13" customFormat="1" ht="15" customHeight="1" x14ac:dyDescent="0.25">
      <c r="A11" s="68" t="s">
        <v>89</v>
      </c>
      <c r="B11" s="69"/>
      <c r="C11" s="69"/>
      <c r="D11" s="69"/>
      <c r="E11" s="69"/>
      <c r="F11" s="69"/>
      <c r="G11" s="69"/>
      <c r="H11" s="69"/>
      <c r="I11" s="70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s="13" customFormat="1" x14ac:dyDescent="0.25">
      <c r="A12" s="146" t="s">
        <v>97</v>
      </c>
      <c r="B12" s="147"/>
      <c r="C12" s="147"/>
      <c r="D12" s="147"/>
      <c r="E12" s="147"/>
      <c r="F12" s="147"/>
      <c r="G12" s="147"/>
      <c r="H12" s="147"/>
      <c r="I12" s="14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3.5" thickBot="1" x14ac:dyDescent="0.25">
      <c r="A13" s="149"/>
      <c r="B13" s="150"/>
      <c r="C13" s="150"/>
      <c r="D13" s="150"/>
      <c r="E13" s="150"/>
      <c r="F13" s="150"/>
      <c r="G13" s="150"/>
      <c r="H13" s="150"/>
      <c r="I13" s="151"/>
    </row>
    <row r="14" spans="1:31" ht="72" thickBot="1" x14ac:dyDescent="0.25">
      <c r="A14" s="19" t="s">
        <v>10</v>
      </c>
      <c r="B14" s="20" t="s">
        <v>11</v>
      </c>
      <c r="C14" s="20" t="s">
        <v>13</v>
      </c>
      <c r="D14" s="20" t="s">
        <v>14</v>
      </c>
      <c r="E14" s="27" t="s">
        <v>15</v>
      </c>
      <c r="F14" s="43" t="s">
        <v>82</v>
      </c>
      <c r="G14" s="43" t="s">
        <v>83</v>
      </c>
      <c r="H14" s="48" t="s">
        <v>84</v>
      </c>
      <c r="I14" s="114" t="s">
        <v>85</v>
      </c>
    </row>
    <row r="15" spans="1:31" ht="14.25" x14ac:dyDescent="0.2">
      <c r="A15" s="22">
        <v>1</v>
      </c>
      <c r="B15" s="29" t="s">
        <v>16</v>
      </c>
      <c r="C15" s="23" t="s">
        <v>17</v>
      </c>
      <c r="D15" s="23" t="s">
        <v>18</v>
      </c>
      <c r="E15" s="37">
        <v>1</v>
      </c>
      <c r="F15" s="105">
        <v>0</v>
      </c>
      <c r="G15" s="106">
        <f>F15*E15</f>
        <v>0</v>
      </c>
      <c r="H15" s="107">
        <v>0</v>
      </c>
      <c r="I15" s="108">
        <f>G15+(G15*H15)</f>
        <v>0</v>
      </c>
    </row>
    <row r="16" spans="1:31" ht="12.75" customHeight="1" x14ac:dyDescent="0.2">
      <c r="A16" s="24">
        <v>2</v>
      </c>
      <c r="B16" s="30" t="s">
        <v>19</v>
      </c>
      <c r="C16" s="21" t="s">
        <v>20</v>
      </c>
      <c r="D16" s="21" t="s">
        <v>18</v>
      </c>
      <c r="E16" s="38">
        <v>2</v>
      </c>
      <c r="F16" s="71">
        <v>0</v>
      </c>
      <c r="G16" s="72">
        <f>F16*E16</f>
        <v>0</v>
      </c>
      <c r="H16" s="73">
        <v>0</v>
      </c>
      <c r="I16" s="74">
        <f>G16+(H16*G16)</f>
        <v>0</v>
      </c>
    </row>
    <row r="17" spans="1:9" ht="14.25" x14ac:dyDescent="0.2">
      <c r="A17" s="24">
        <v>3</v>
      </c>
      <c r="B17" s="30" t="s">
        <v>21</v>
      </c>
      <c r="C17" s="21" t="s">
        <v>22</v>
      </c>
      <c r="D17" s="21" t="s">
        <v>23</v>
      </c>
      <c r="E17" s="38">
        <v>1</v>
      </c>
      <c r="F17" s="71">
        <v>0</v>
      </c>
      <c r="G17" s="72">
        <f t="shared" ref="G17:G52" si="0">F17*E17</f>
        <v>0</v>
      </c>
      <c r="H17" s="73">
        <v>0</v>
      </c>
      <c r="I17" s="74">
        <f t="shared" ref="I17:I51" si="1">G17+(H17*G17)</f>
        <v>0</v>
      </c>
    </row>
    <row r="18" spans="1:9" ht="14.25" x14ac:dyDescent="0.2">
      <c r="A18" s="24">
        <v>4</v>
      </c>
      <c r="B18" s="30" t="s">
        <v>24</v>
      </c>
      <c r="C18" s="21" t="s">
        <v>25</v>
      </c>
      <c r="D18" s="21" t="s">
        <v>23</v>
      </c>
      <c r="E18" s="38">
        <v>1</v>
      </c>
      <c r="F18" s="71">
        <v>0</v>
      </c>
      <c r="G18" s="72">
        <f t="shared" si="0"/>
        <v>0</v>
      </c>
      <c r="H18" s="73">
        <v>0</v>
      </c>
      <c r="I18" s="74">
        <f t="shared" si="1"/>
        <v>0</v>
      </c>
    </row>
    <row r="19" spans="1:9" ht="14.25" x14ac:dyDescent="0.2">
      <c r="A19" s="24">
        <v>5</v>
      </c>
      <c r="B19" s="30" t="s">
        <v>24</v>
      </c>
      <c r="C19" s="21" t="s">
        <v>26</v>
      </c>
      <c r="D19" s="21" t="s">
        <v>23</v>
      </c>
      <c r="E19" s="38">
        <v>1</v>
      </c>
      <c r="F19" s="71">
        <v>0</v>
      </c>
      <c r="G19" s="72">
        <f t="shared" si="0"/>
        <v>0</v>
      </c>
      <c r="H19" s="73">
        <v>0</v>
      </c>
      <c r="I19" s="74">
        <f t="shared" si="1"/>
        <v>0</v>
      </c>
    </row>
    <row r="20" spans="1:9" ht="14.25" x14ac:dyDescent="0.2">
      <c r="A20" s="24">
        <v>6</v>
      </c>
      <c r="B20" s="30" t="s">
        <v>27</v>
      </c>
      <c r="C20" s="21" t="s">
        <v>28</v>
      </c>
      <c r="D20" s="21" t="s">
        <v>23</v>
      </c>
      <c r="E20" s="38">
        <v>2</v>
      </c>
      <c r="F20" s="71">
        <v>0</v>
      </c>
      <c r="G20" s="72">
        <f t="shared" si="0"/>
        <v>0</v>
      </c>
      <c r="H20" s="73">
        <v>0</v>
      </c>
      <c r="I20" s="74">
        <f t="shared" si="1"/>
        <v>0</v>
      </c>
    </row>
    <row r="21" spans="1:9" ht="14.25" x14ac:dyDescent="0.2">
      <c r="A21" s="24">
        <v>7</v>
      </c>
      <c r="B21" s="30" t="s">
        <v>29</v>
      </c>
      <c r="C21" s="21" t="s">
        <v>30</v>
      </c>
      <c r="D21" s="21" t="s">
        <v>23</v>
      </c>
      <c r="E21" s="38">
        <v>8</v>
      </c>
      <c r="F21" s="71">
        <v>0</v>
      </c>
      <c r="G21" s="72">
        <f t="shared" si="0"/>
        <v>0</v>
      </c>
      <c r="H21" s="73">
        <v>0</v>
      </c>
      <c r="I21" s="74">
        <f t="shared" si="1"/>
        <v>0</v>
      </c>
    </row>
    <row r="22" spans="1:9" ht="14.25" x14ac:dyDescent="0.2">
      <c r="A22" s="24">
        <v>8</v>
      </c>
      <c r="B22" s="30" t="s">
        <v>31</v>
      </c>
      <c r="C22" s="21" t="s">
        <v>32</v>
      </c>
      <c r="D22" s="21" t="s">
        <v>23</v>
      </c>
      <c r="E22" s="38">
        <v>2</v>
      </c>
      <c r="F22" s="71">
        <v>0</v>
      </c>
      <c r="G22" s="72">
        <f t="shared" si="0"/>
        <v>0</v>
      </c>
      <c r="H22" s="73">
        <v>0</v>
      </c>
      <c r="I22" s="74">
        <f t="shared" si="1"/>
        <v>0</v>
      </c>
    </row>
    <row r="23" spans="1:9" ht="14.25" x14ac:dyDescent="0.2">
      <c r="A23" s="24">
        <v>9</v>
      </c>
      <c r="B23" s="30" t="s">
        <v>33</v>
      </c>
      <c r="C23" s="21" t="s">
        <v>34</v>
      </c>
      <c r="D23" s="21" t="s">
        <v>23</v>
      </c>
      <c r="E23" s="38">
        <v>22</v>
      </c>
      <c r="F23" s="71">
        <v>0</v>
      </c>
      <c r="G23" s="72">
        <f t="shared" si="0"/>
        <v>0</v>
      </c>
      <c r="H23" s="73">
        <v>0</v>
      </c>
      <c r="I23" s="74">
        <f t="shared" si="1"/>
        <v>0</v>
      </c>
    </row>
    <row r="24" spans="1:9" ht="14.25" x14ac:dyDescent="0.2">
      <c r="A24" s="24">
        <v>10</v>
      </c>
      <c r="B24" s="30" t="s">
        <v>33</v>
      </c>
      <c r="C24" s="21" t="s">
        <v>35</v>
      </c>
      <c r="D24" s="21" t="s">
        <v>23</v>
      </c>
      <c r="E24" s="38">
        <v>15</v>
      </c>
      <c r="F24" s="71">
        <v>0</v>
      </c>
      <c r="G24" s="72">
        <f t="shared" si="0"/>
        <v>0</v>
      </c>
      <c r="H24" s="73">
        <v>0</v>
      </c>
      <c r="I24" s="74">
        <f t="shared" si="1"/>
        <v>0</v>
      </c>
    </row>
    <row r="25" spans="1:9" ht="14.25" x14ac:dyDescent="0.2">
      <c r="A25" s="24">
        <v>11</v>
      </c>
      <c r="B25" s="30" t="s">
        <v>33</v>
      </c>
      <c r="C25" s="21" t="s">
        <v>36</v>
      </c>
      <c r="D25" s="21" t="s">
        <v>23</v>
      </c>
      <c r="E25" s="38">
        <v>11</v>
      </c>
      <c r="F25" s="71">
        <v>0</v>
      </c>
      <c r="G25" s="72">
        <f t="shared" si="0"/>
        <v>0</v>
      </c>
      <c r="H25" s="73">
        <v>0</v>
      </c>
      <c r="I25" s="74">
        <f t="shared" si="1"/>
        <v>0</v>
      </c>
    </row>
    <row r="26" spans="1:9" ht="14.25" x14ac:dyDescent="0.2">
      <c r="A26" s="24">
        <v>12</v>
      </c>
      <c r="B26" s="30" t="s">
        <v>33</v>
      </c>
      <c r="C26" s="21" t="s">
        <v>37</v>
      </c>
      <c r="D26" s="21" t="s">
        <v>23</v>
      </c>
      <c r="E26" s="38">
        <v>9</v>
      </c>
      <c r="F26" s="71">
        <v>0</v>
      </c>
      <c r="G26" s="72">
        <f t="shared" si="0"/>
        <v>0</v>
      </c>
      <c r="H26" s="73">
        <v>0</v>
      </c>
      <c r="I26" s="74">
        <f t="shared" si="1"/>
        <v>0</v>
      </c>
    </row>
    <row r="27" spans="1:9" ht="14.25" x14ac:dyDescent="0.2">
      <c r="A27" s="24">
        <v>13</v>
      </c>
      <c r="B27" s="30" t="s">
        <v>33</v>
      </c>
      <c r="C27" s="21" t="s">
        <v>38</v>
      </c>
      <c r="D27" s="21" t="s">
        <v>23</v>
      </c>
      <c r="E27" s="38">
        <v>9</v>
      </c>
      <c r="F27" s="71">
        <v>0</v>
      </c>
      <c r="G27" s="72">
        <f t="shared" si="0"/>
        <v>0</v>
      </c>
      <c r="H27" s="73">
        <v>0</v>
      </c>
      <c r="I27" s="74">
        <f t="shared" si="1"/>
        <v>0</v>
      </c>
    </row>
    <row r="28" spans="1:9" ht="15" x14ac:dyDescent="0.2">
      <c r="A28" s="24">
        <v>14</v>
      </c>
      <c r="B28" s="87" t="s">
        <v>33</v>
      </c>
      <c r="C28" s="78" t="s">
        <v>63</v>
      </c>
      <c r="D28" s="78" t="s">
        <v>18</v>
      </c>
      <c r="E28" s="88">
        <v>2</v>
      </c>
      <c r="F28" s="71">
        <v>0</v>
      </c>
      <c r="G28" s="72">
        <f t="shared" si="0"/>
        <v>0</v>
      </c>
      <c r="H28" s="73">
        <v>0</v>
      </c>
      <c r="I28" s="74">
        <f t="shared" si="1"/>
        <v>0</v>
      </c>
    </row>
    <row r="29" spans="1:9" ht="15" x14ac:dyDescent="0.2">
      <c r="A29" s="24">
        <v>15</v>
      </c>
      <c r="B29" s="87" t="s">
        <v>33</v>
      </c>
      <c r="C29" s="78" t="s">
        <v>64</v>
      </c>
      <c r="D29" s="78" t="s">
        <v>18</v>
      </c>
      <c r="E29" s="88">
        <v>1</v>
      </c>
      <c r="F29" s="71">
        <v>0</v>
      </c>
      <c r="G29" s="72">
        <f t="shared" si="0"/>
        <v>0</v>
      </c>
      <c r="H29" s="73">
        <v>0</v>
      </c>
      <c r="I29" s="74">
        <f t="shared" si="1"/>
        <v>0</v>
      </c>
    </row>
    <row r="30" spans="1:9" ht="14.25" x14ac:dyDescent="0.2">
      <c r="A30" s="24">
        <v>16</v>
      </c>
      <c r="B30" s="30" t="s">
        <v>33</v>
      </c>
      <c r="C30" s="21" t="s">
        <v>39</v>
      </c>
      <c r="D30" s="21" t="s">
        <v>23</v>
      </c>
      <c r="E30" s="38">
        <v>1</v>
      </c>
      <c r="F30" s="71">
        <v>0</v>
      </c>
      <c r="G30" s="72">
        <f t="shared" si="0"/>
        <v>0</v>
      </c>
      <c r="H30" s="73">
        <v>0</v>
      </c>
      <c r="I30" s="74">
        <f t="shared" si="1"/>
        <v>0</v>
      </c>
    </row>
    <row r="31" spans="1:9" ht="14.25" x14ac:dyDescent="0.2">
      <c r="A31" s="24">
        <v>17</v>
      </c>
      <c r="B31" s="30" t="s">
        <v>33</v>
      </c>
      <c r="C31" s="21" t="s">
        <v>40</v>
      </c>
      <c r="D31" s="21" t="s">
        <v>18</v>
      </c>
      <c r="E31" s="38">
        <v>1</v>
      </c>
      <c r="F31" s="71">
        <v>0</v>
      </c>
      <c r="G31" s="72">
        <f t="shared" si="0"/>
        <v>0</v>
      </c>
      <c r="H31" s="73">
        <v>0</v>
      </c>
      <c r="I31" s="74">
        <f t="shared" si="1"/>
        <v>0</v>
      </c>
    </row>
    <row r="32" spans="1:9" ht="15" x14ac:dyDescent="0.2">
      <c r="A32" s="24">
        <v>18</v>
      </c>
      <c r="B32" s="87" t="s">
        <v>33</v>
      </c>
      <c r="C32" s="78" t="s">
        <v>65</v>
      </c>
      <c r="D32" s="78" t="s">
        <v>18</v>
      </c>
      <c r="E32" s="88">
        <v>1</v>
      </c>
      <c r="F32" s="71">
        <v>0</v>
      </c>
      <c r="G32" s="72">
        <f t="shared" si="0"/>
        <v>0</v>
      </c>
      <c r="H32" s="73">
        <v>0</v>
      </c>
      <c r="I32" s="74">
        <f t="shared" si="1"/>
        <v>0</v>
      </c>
    </row>
    <row r="33" spans="1:9" ht="15" x14ac:dyDescent="0.2">
      <c r="A33" s="24">
        <v>19</v>
      </c>
      <c r="B33" s="87" t="s">
        <v>33</v>
      </c>
      <c r="C33" s="78" t="s">
        <v>66</v>
      </c>
      <c r="D33" s="78" t="s">
        <v>18</v>
      </c>
      <c r="E33" s="88">
        <v>1</v>
      </c>
      <c r="F33" s="71">
        <v>0</v>
      </c>
      <c r="G33" s="72">
        <f t="shared" si="0"/>
        <v>0</v>
      </c>
      <c r="H33" s="73">
        <v>0</v>
      </c>
      <c r="I33" s="74">
        <f t="shared" si="1"/>
        <v>0</v>
      </c>
    </row>
    <row r="34" spans="1:9" ht="15" x14ac:dyDescent="0.2">
      <c r="A34" s="24">
        <v>20</v>
      </c>
      <c r="B34" s="87" t="s">
        <v>33</v>
      </c>
      <c r="C34" s="78" t="s">
        <v>67</v>
      </c>
      <c r="D34" s="78" t="s">
        <v>18</v>
      </c>
      <c r="E34" s="88">
        <v>1</v>
      </c>
      <c r="F34" s="71">
        <v>0</v>
      </c>
      <c r="G34" s="72">
        <f t="shared" si="0"/>
        <v>0</v>
      </c>
      <c r="H34" s="73">
        <v>0</v>
      </c>
      <c r="I34" s="74">
        <f t="shared" si="1"/>
        <v>0</v>
      </c>
    </row>
    <row r="35" spans="1:9" ht="14.25" x14ac:dyDescent="0.2">
      <c r="A35" s="24">
        <v>21</v>
      </c>
      <c r="B35" s="30" t="s">
        <v>33</v>
      </c>
      <c r="C35" s="21" t="s">
        <v>41</v>
      </c>
      <c r="D35" s="21" t="s">
        <v>18</v>
      </c>
      <c r="E35" s="38">
        <v>1</v>
      </c>
      <c r="F35" s="71">
        <v>0</v>
      </c>
      <c r="G35" s="72">
        <f t="shared" si="0"/>
        <v>0</v>
      </c>
      <c r="H35" s="73">
        <v>0</v>
      </c>
      <c r="I35" s="74">
        <f t="shared" si="1"/>
        <v>0</v>
      </c>
    </row>
    <row r="36" spans="1:9" ht="14.25" x14ac:dyDescent="0.2">
      <c r="A36" s="24">
        <v>22</v>
      </c>
      <c r="B36" s="30" t="s">
        <v>33</v>
      </c>
      <c r="C36" s="21" t="s">
        <v>42</v>
      </c>
      <c r="D36" s="21" t="s">
        <v>43</v>
      </c>
      <c r="E36" s="38">
        <v>2</v>
      </c>
      <c r="F36" s="71">
        <v>0</v>
      </c>
      <c r="G36" s="72">
        <f t="shared" si="0"/>
        <v>0</v>
      </c>
      <c r="H36" s="73">
        <v>0</v>
      </c>
      <c r="I36" s="74">
        <f t="shared" si="1"/>
        <v>0</v>
      </c>
    </row>
    <row r="37" spans="1:9" ht="14.25" x14ac:dyDescent="0.2">
      <c r="A37" s="24">
        <v>23</v>
      </c>
      <c r="B37" s="30" t="s">
        <v>33</v>
      </c>
      <c r="C37" s="21" t="s">
        <v>44</v>
      </c>
      <c r="D37" s="21" t="s">
        <v>18</v>
      </c>
      <c r="E37" s="38">
        <v>1</v>
      </c>
      <c r="F37" s="71">
        <v>0</v>
      </c>
      <c r="G37" s="72">
        <f t="shared" si="0"/>
        <v>0</v>
      </c>
      <c r="H37" s="73">
        <v>0</v>
      </c>
      <c r="I37" s="74">
        <f t="shared" si="1"/>
        <v>0</v>
      </c>
    </row>
    <row r="38" spans="1:9" ht="14.25" x14ac:dyDescent="0.2">
      <c r="A38" s="24">
        <v>24</v>
      </c>
      <c r="B38" s="30" t="s">
        <v>33</v>
      </c>
      <c r="C38" s="21" t="s">
        <v>45</v>
      </c>
      <c r="D38" s="21" t="s">
        <v>18</v>
      </c>
      <c r="E38" s="38">
        <v>1</v>
      </c>
      <c r="F38" s="71">
        <v>0</v>
      </c>
      <c r="G38" s="72">
        <f t="shared" si="0"/>
        <v>0</v>
      </c>
      <c r="H38" s="73">
        <v>0</v>
      </c>
      <c r="I38" s="74">
        <f t="shared" si="1"/>
        <v>0</v>
      </c>
    </row>
    <row r="39" spans="1:9" ht="14.25" x14ac:dyDescent="0.2">
      <c r="A39" s="24">
        <v>25</v>
      </c>
      <c r="B39" s="30" t="s">
        <v>33</v>
      </c>
      <c r="C39" s="21" t="s">
        <v>46</v>
      </c>
      <c r="D39" s="21" t="s">
        <v>23</v>
      </c>
      <c r="E39" s="38">
        <v>1</v>
      </c>
      <c r="F39" s="71">
        <v>0</v>
      </c>
      <c r="G39" s="72">
        <f t="shared" si="0"/>
        <v>0</v>
      </c>
      <c r="H39" s="73">
        <v>0</v>
      </c>
      <c r="I39" s="74">
        <f t="shared" si="1"/>
        <v>0</v>
      </c>
    </row>
    <row r="40" spans="1:9" ht="14.25" x14ac:dyDescent="0.2">
      <c r="A40" s="24">
        <v>26</v>
      </c>
      <c r="B40" s="30" t="s">
        <v>33</v>
      </c>
      <c r="C40" s="21" t="s">
        <v>47</v>
      </c>
      <c r="D40" s="21" t="s">
        <v>23</v>
      </c>
      <c r="E40" s="38">
        <v>7</v>
      </c>
      <c r="F40" s="71">
        <v>0</v>
      </c>
      <c r="G40" s="72">
        <f t="shared" si="0"/>
        <v>0</v>
      </c>
      <c r="H40" s="73">
        <v>0</v>
      </c>
      <c r="I40" s="74">
        <f t="shared" si="1"/>
        <v>0</v>
      </c>
    </row>
    <row r="41" spans="1:9" ht="14.25" x14ac:dyDescent="0.2">
      <c r="A41" s="24">
        <v>27</v>
      </c>
      <c r="B41" s="30" t="s">
        <v>33</v>
      </c>
      <c r="C41" s="21" t="s">
        <v>48</v>
      </c>
      <c r="D41" s="21" t="s">
        <v>23</v>
      </c>
      <c r="E41" s="38">
        <v>6</v>
      </c>
      <c r="F41" s="71">
        <v>0</v>
      </c>
      <c r="G41" s="72">
        <f t="shared" si="0"/>
        <v>0</v>
      </c>
      <c r="H41" s="73">
        <v>0</v>
      </c>
      <c r="I41" s="74">
        <f t="shared" si="1"/>
        <v>0</v>
      </c>
    </row>
    <row r="42" spans="1:9" ht="14.25" x14ac:dyDescent="0.2">
      <c r="A42" s="24">
        <v>28</v>
      </c>
      <c r="B42" s="30" t="s">
        <v>33</v>
      </c>
      <c r="C42" s="21" t="s">
        <v>49</v>
      </c>
      <c r="D42" s="21" t="s">
        <v>23</v>
      </c>
      <c r="E42" s="38">
        <v>2</v>
      </c>
      <c r="F42" s="71">
        <v>0</v>
      </c>
      <c r="G42" s="72">
        <f>F42*E42</f>
        <v>0</v>
      </c>
      <c r="H42" s="73">
        <v>0</v>
      </c>
      <c r="I42" s="74">
        <f t="shared" si="1"/>
        <v>0</v>
      </c>
    </row>
    <row r="43" spans="1:9" ht="14.25" x14ac:dyDescent="0.2">
      <c r="A43" s="24">
        <v>29</v>
      </c>
      <c r="B43" s="30" t="s">
        <v>33</v>
      </c>
      <c r="C43" s="30" t="s">
        <v>69</v>
      </c>
      <c r="D43" s="30" t="s">
        <v>23</v>
      </c>
      <c r="E43" s="38">
        <v>1</v>
      </c>
      <c r="F43" s="71">
        <v>0</v>
      </c>
      <c r="G43" s="75">
        <f>F43*E43</f>
        <v>0</v>
      </c>
      <c r="H43" s="73">
        <v>0</v>
      </c>
      <c r="I43" s="74">
        <f t="shared" si="1"/>
        <v>0</v>
      </c>
    </row>
    <row r="44" spans="1:9" ht="14.25" x14ac:dyDescent="0.2">
      <c r="A44" s="24">
        <v>30</v>
      </c>
      <c r="B44" s="30" t="s">
        <v>50</v>
      </c>
      <c r="C44" s="21" t="s">
        <v>51</v>
      </c>
      <c r="D44" s="21" t="s">
        <v>23</v>
      </c>
      <c r="E44" s="38">
        <v>2</v>
      </c>
      <c r="F44" s="71">
        <v>0</v>
      </c>
      <c r="G44" s="72">
        <f t="shared" si="0"/>
        <v>0</v>
      </c>
      <c r="H44" s="73">
        <v>0</v>
      </c>
      <c r="I44" s="74">
        <f t="shared" si="1"/>
        <v>0</v>
      </c>
    </row>
    <row r="45" spans="1:9" ht="14.25" x14ac:dyDescent="0.2">
      <c r="A45" s="24">
        <v>31</v>
      </c>
      <c r="B45" s="30" t="s">
        <v>52</v>
      </c>
      <c r="C45" s="21" t="s">
        <v>53</v>
      </c>
      <c r="D45" s="21" t="s">
        <v>43</v>
      </c>
      <c r="E45" s="38">
        <v>1</v>
      </c>
      <c r="F45" s="71">
        <v>0</v>
      </c>
      <c r="G45" s="72">
        <f t="shared" si="0"/>
        <v>0</v>
      </c>
      <c r="H45" s="73">
        <v>0</v>
      </c>
      <c r="I45" s="74">
        <f t="shared" si="1"/>
        <v>0</v>
      </c>
    </row>
    <row r="46" spans="1:9" ht="14.25" x14ac:dyDescent="0.2">
      <c r="A46" s="24">
        <v>32</v>
      </c>
      <c r="B46" s="30" t="s">
        <v>52</v>
      </c>
      <c r="C46" s="21" t="s">
        <v>54</v>
      </c>
      <c r="D46" s="21" t="s">
        <v>43</v>
      </c>
      <c r="E46" s="38">
        <v>1</v>
      </c>
      <c r="F46" s="71">
        <v>0</v>
      </c>
      <c r="G46" s="72">
        <f t="shared" si="0"/>
        <v>0</v>
      </c>
      <c r="H46" s="73">
        <v>0</v>
      </c>
      <c r="I46" s="74">
        <f t="shared" si="1"/>
        <v>0</v>
      </c>
    </row>
    <row r="47" spans="1:9" ht="14.25" x14ac:dyDescent="0.2">
      <c r="A47" s="24">
        <v>33</v>
      </c>
      <c r="B47" s="30" t="s">
        <v>55</v>
      </c>
      <c r="C47" s="30" t="s">
        <v>70</v>
      </c>
      <c r="D47" s="30" t="s">
        <v>23</v>
      </c>
      <c r="E47" s="38">
        <v>1</v>
      </c>
      <c r="F47" s="71">
        <v>0</v>
      </c>
      <c r="G47" s="72">
        <f t="shared" si="0"/>
        <v>0</v>
      </c>
      <c r="H47" s="73">
        <v>0</v>
      </c>
      <c r="I47" s="74">
        <f t="shared" si="1"/>
        <v>0</v>
      </c>
    </row>
    <row r="48" spans="1:9" ht="14.25" x14ac:dyDescent="0.2">
      <c r="A48" s="24">
        <v>34</v>
      </c>
      <c r="B48" s="30" t="s">
        <v>55</v>
      </c>
      <c r="C48" s="30" t="s">
        <v>71</v>
      </c>
      <c r="D48" s="30" t="s">
        <v>23</v>
      </c>
      <c r="E48" s="38">
        <v>1</v>
      </c>
      <c r="F48" s="71">
        <v>0</v>
      </c>
      <c r="G48" s="72">
        <f t="shared" si="0"/>
        <v>0</v>
      </c>
      <c r="H48" s="73">
        <v>0</v>
      </c>
      <c r="I48" s="74">
        <f t="shared" si="1"/>
        <v>0</v>
      </c>
    </row>
    <row r="49" spans="1:31" ht="14.25" x14ac:dyDescent="0.2">
      <c r="A49" s="24">
        <v>35</v>
      </c>
      <c r="B49" s="30" t="s">
        <v>55</v>
      </c>
      <c r="C49" s="21" t="s">
        <v>56</v>
      </c>
      <c r="D49" s="21" t="s">
        <v>23</v>
      </c>
      <c r="E49" s="38">
        <v>1</v>
      </c>
      <c r="F49" s="71">
        <v>0</v>
      </c>
      <c r="G49" s="72">
        <f t="shared" si="0"/>
        <v>0</v>
      </c>
      <c r="H49" s="73">
        <v>0</v>
      </c>
      <c r="I49" s="74">
        <f t="shared" si="1"/>
        <v>0</v>
      </c>
    </row>
    <row r="50" spans="1:31" ht="14.25" x14ac:dyDescent="0.2">
      <c r="A50" s="24">
        <v>36</v>
      </c>
      <c r="B50" s="30">
        <v>0</v>
      </c>
      <c r="C50" s="21" t="s">
        <v>57</v>
      </c>
      <c r="D50" s="21" t="s">
        <v>23</v>
      </c>
      <c r="E50" s="38">
        <v>1</v>
      </c>
      <c r="F50" s="71">
        <v>0</v>
      </c>
      <c r="G50" s="72">
        <f t="shared" si="0"/>
        <v>0</v>
      </c>
      <c r="H50" s="73">
        <v>0</v>
      </c>
      <c r="I50" s="74">
        <f t="shared" si="1"/>
        <v>0</v>
      </c>
    </row>
    <row r="51" spans="1:31" ht="14.25" x14ac:dyDescent="0.2">
      <c r="A51" s="24">
        <v>37</v>
      </c>
      <c r="B51" s="30" t="s">
        <v>58</v>
      </c>
      <c r="C51" s="21">
        <v>799</v>
      </c>
      <c r="D51" s="21" t="s">
        <v>23</v>
      </c>
      <c r="E51" s="38">
        <v>1</v>
      </c>
      <c r="F51" s="71">
        <v>0</v>
      </c>
      <c r="G51" s="72">
        <f t="shared" si="0"/>
        <v>0</v>
      </c>
      <c r="H51" s="73">
        <v>0</v>
      </c>
      <c r="I51" s="74">
        <f t="shared" si="1"/>
        <v>0</v>
      </c>
    </row>
    <row r="52" spans="1:31" ht="15" thickBot="1" x14ac:dyDescent="0.25">
      <c r="A52" s="25">
        <v>38</v>
      </c>
      <c r="B52" s="31" t="s">
        <v>59</v>
      </c>
      <c r="C52" s="26" t="s">
        <v>60</v>
      </c>
      <c r="D52" s="26" t="s">
        <v>43</v>
      </c>
      <c r="E52" s="39">
        <v>1</v>
      </c>
      <c r="F52" s="111">
        <v>0</v>
      </c>
      <c r="G52" s="112">
        <f t="shared" si="0"/>
        <v>0</v>
      </c>
      <c r="H52" s="73">
        <v>0</v>
      </c>
      <c r="I52" s="76">
        <f t="shared" ref="I52" si="2">G52+(H52*G52)</f>
        <v>0</v>
      </c>
    </row>
    <row r="53" spans="1:31" ht="15.75" thickBot="1" x14ac:dyDescent="0.25">
      <c r="A53" s="54"/>
      <c r="B53" s="51"/>
      <c r="C53" s="50"/>
      <c r="D53" s="53" t="s">
        <v>61</v>
      </c>
      <c r="E53" s="109">
        <f>SUM(E15:E52)</f>
        <v>124</v>
      </c>
      <c r="F53" s="113" t="s">
        <v>90</v>
      </c>
      <c r="G53" s="110">
        <f>SUM(G15:G52)</f>
        <v>0</v>
      </c>
      <c r="H53" s="52"/>
      <c r="I53" s="77">
        <f>SUM(I15:I52)</f>
        <v>0</v>
      </c>
    </row>
    <row r="54" spans="1:31" ht="15" customHeight="1" x14ac:dyDescent="0.2">
      <c r="A54" s="57"/>
      <c r="B54" s="32"/>
      <c r="C54" s="18"/>
      <c r="D54" s="18"/>
      <c r="E54" s="40"/>
      <c r="F54" s="55"/>
      <c r="G54" s="55"/>
      <c r="H54" s="60"/>
      <c r="I54" s="56"/>
    </row>
    <row r="55" spans="1:31" ht="30" customHeight="1" x14ac:dyDescent="0.2">
      <c r="A55" s="57"/>
      <c r="B55" s="14"/>
      <c r="C55" s="15"/>
      <c r="D55" s="6"/>
      <c r="E55" s="36"/>
      <c r="F55" s="55"/>
      <c r="G55" s="55"/>
      <c r="H55" s="60"/>
      <c r="I55" s="56"/>
    </row>
    <row r="56" spans="1:31" ht="45" customHeight="1" x14ac:dyDescent="0.2">
      <c r="A56" s="57"/>
      <c r="B56" s="153" t="s">
        <v>95</v>
      </c>
      <c r="C56" s="154"/>
      <c r="D56" s="154"/>
      <c r="E56" s="154"/>
      <c r="F56" s="155"/>
      <c r="G56" s="55"/>
      <c r="H56" s="60"/>
      <c r="I56" s="56"/>
    </row>
    <row r="57" spans="1:31" ht="78" customHeight="1" x14ac:dyDescent="0.2">
      <c r="A57" s="57"/>
      <c r="B57" s="156"/>
      <c r="C57" s="157"/>
      <c r="D57" s="157"/>
      <c r="E57" s="157"/>
      <c r="F57" s="158"/>
      <c r="G57" s="55"/>
      <c r="H57" s="60"/>
      <c r="I57" s="82"/>
      <c r="J57" s="15"/>
      <c r="AB57" s="2"/>
      <c r="AC57" s="2"/>
      <c r="AD57" s="2"/>
      <c r="AE57" s="2"/>
    </row>
    <row r="58" spans="1:31" ht="29.25" customHeight="1" thickBot="1" x14ac:dyDescent="0.25">
      <c r="A58" s="57"/>
      <c r="B58" s="61"/>
      <c r="C58" s="61"/>
      <c r="D58" s="62"/>
      <c r="E58" s="63"/>
      <c r="F58" s="55"/>
      <c r="G58" s="55"/>
      <c r="H58" s="60"/>
      <c r="I58" s="82"/>
      <c r="J58" s="15"/>
      <c r="AB58" s="2"/>
      <c r="AC58" s="2"/>
      <c r="AD58" s="2"/>
      <c r="AE58" s="2"/>
    </row>
    <row r="59" spans="1:31" ht="27.75" customHeight="1" thickBot="1" x14ac:dyDescent="0.25">
      <c r="A59" s="57"/>
      <c r="B59" s="123" t="s">
        <v>91</v>
      </c>
      <c r="C59" s="152"/>
      <c r="D59" s="152"/>
      <c r="E59" s="152"/>
      <c r="F59" s="152"/>
      <c r="G59" s="124"/>
      <c r="H59" s="60"/>
      <c r="I59" s="82"/>
      <c r="J59" s="15"/>
      <c r="AB59" s="2"/>
      <c r="AC59" s="2"/>
      <c r="AD59" s="2"/>
      <c r="AE59" s="2"/>
    </row>
    <row r="60" spans="1:31" ht="42" customHeight="1" x14ac:dyDescent="0.2">
      <c r="A60" s="57"/>
      <c r="B60" s="90"/>
      <c r="C60" s="92" t="s">
        <v>79</v>
      </c>
      <c r="D60" s="98" t="s">
        <v>72</v>
      </c>
      <c r="E60" s="98" t="s">
        <v>80</v>
      </c>
      <c r="F60" s="92" t="s">
        <v>73</v>
      </c>
      <c r="G60" s="99" t="s">
        <v>81</v>
      </c>
      <c r="H60" s="55"/>
      <c r="I60" s="82"/>
      <c r="J60" s="15"/>
      <c r="AC60" s="2"/>
      <c r="AD60" s="2"/>
      <c r="AE60" s="2"/>
    </row>
    <row r="61" spans="1:31" ht="23.25" customHeight="1" x14ac:dyDescent="0.2">
      <c r="A61" s="57"/>
      <c r="B61" s="94" t="s">
        <v>75</v>
      </c>
      <c r="C61" s="64">
        <v>30</v>
      </c>
      <c r="D61" s="65">
        <v>0</v>
      </c>
      <c r="E61" s="65">
        <f>D61*C61</f>
        <v>0</v>
      </c>
      <c r="F61" s="67">
        <v>0</v>
      </c>
      <c r="G61" s="101">
        <f>E61+(E61*F61)</f>
        <v>0</v>
      </c>
      <c r="H61" s="55"/>
      <c r="I61" s="82"/>
      <c r="J61" s="15"/>
      <c r="AC61" s="2"/>
      <c r="AD61" s="2"/>
      <c r="AE61" s="2"/>
    </row>
    <row r="62" spans="1:31" ht="24" customHeight="1" thickBot="1" x14ac:dyDescent="0.25">
      <c r="A62" s="57"/>
      <c r="B62" s="95" t="s">
        <v>88</v>
      </c>
      <c r="C62" s="100">
        <v>24</v>
      </c>
      <c r="D62" s="96">
        <v>0</v>
      </c>
      <c r="E62" s="96">
        <f>D62*C62</f>
        <v>0</v>
      </c>
      <c r="F62" s="97">
        <v>0</v>
      </c>
      <c r="G62" s="102">
        <f>E62+(E62*F62)</f>
        <v>0</v>
      </c>
      <c r="H62" s="55"/>
      <c r="I62" s="82"/>
      <c r="J62" s="15"/>
      <c r="AC62" s="2"/>
      <c r="AD62" s="2"/>
      <c r="AE62" s="2"/>
    </row>
    <row r="63" spans="1:31" ht="54" customHeight="1" thickBot="1" x14ac:dyDescent="0.25">
      <c r="A63" s="57"/>
      <c r="B63" s="61"/>
      <c r="C63" s="159" t="s">
        <v>78</v>
      </c>
      <c r="D63" s="160"/>
      <c r="E63" s="160"/>
      <c r="F63" s="161"/>
      <c r="G63" s="103">
        <v>15000</v>
      </c>
      <c r="H63" s="60"/>
      <c r="I63" s="82"/>
      <c r="J63" s="15"/>
      <c r="AB63" s="2"/>
      <c r="AC63" s="2"/>
      <c r="AD63" s="2"/>
      <c r="AE63" s="2"/>
    </row>
    <row r="64" spans="1:31" ht="32.25" customHeight="1" thickBot="1" x14ac:dyDescent="0.25">
      <c r="A64" s="57"/>
      <c r="B64" s="61"/>
      <c r="C64" s="66"/>
      <c r="D64" s="162" t="s">
        <v>76</v>
      </c>
      <c r="E64" s="163"/>
      <c r="F64" s="164"/>
      <c r="G64" s="104"/>
      <c r="H64" s="60"/>
      <c r="I64" s="82"/>
      <c r="J64" s="15"/>
      <c r="AB64" s="2"/>
      <c r="AC64" s="2"/>
      <c r="AD64" s="2"/>
      <c r="AE64" s="2"/>
    </row>
    <row r="65" spans="1:31" ht="19.5" customHeight="1" thickBot="1" x14ac:dyDescent="0.25">
      <c r="A65" s="57"/>
      <c r="B65" s="61"/>
      <c r="C65" s="61"/>
      <c r="D65" s="62"/>
      <c r="E65" s="63"/>
      <c r="F65" s="15"/>
      <c r="G65" s="55"/>
      <c r="H65" s="60"/>
      <c r="I65" s="82"/>
      <c r="J65" s="15"/>
      <c r="AB65" s="2"/>
      <c r="AC65" s="2"/>
      <c r="AD65" s="2"/>
      <c r="AE65" s="2"/>
    </row>
    <row r="66" spans="1:31" ht="32.25" customHeight="1" thickBot="1" x14ac:dyDescent="0.25">
      <c r="A66" s="57"/>
      <c r="B66" s="123" t="s">
        <v>77</v>
      </c>
      <c r="C66" s="152"/>
      <c r="D66" s="152"/>
      <c r="E66" s="124"/>
      <c r="F66" s="55"/>
      <c r="G66" s="55"/>
      <c r="H66" s="60"/>
      <c r="I66" s="82"/>
      <c r="J66" s="15"/>
      <c r="AB66" s="2"/>
      <c r="AC66" s="2"/>
      <c r="AD66" s="2"/>
      <c r="AE66" s="2"/>
    </row>
    <row r="67" spans="1:31" ht="32.25" customHeight="1" x14ac:dyDescent="0.2">
      <c r="A67" s="57"/>
      <c r="B67" s="90"/>
      <c r="C67" s="91" t="s">
        <v>86</v>
      </c>
      <c r="D67" s="92" t="s">
        <v>73</v>
      </c>
      <c r="E67" s="93" t="s">
        <v>74</v>
      </c>
      <c r="F67" s="15"/>
      <c r="G67" s="15"/>
      <c r="H67" s="15"/>
      <c r="I67" s="82"/>
      <c r="J67" s="15"/>
      <c r="Y67" s="2"/>
      <c r="Z67" s="2"/>
      <c r="AA67" s="2"/>
      <c r="AB67" s="2"/>
      <c r="AC67" s="2"/>
      <c r="AD67" s="2"/>
      <c r="AE67" s="2"/>
    </row>
    <row r="68" spans="1:31" ht="32.25" customHeight="1" x14ac:dyDescent="0.2">
      <c r="A68" s="57"/>
      <c r="B68" s="94" t="s">
        <v>92</v>
      </c>
      <c r="C68" s="65">
        <v>0</v>
      </c>
      <c r="D68" s="67">
        <v>0.08</v>
      </c>
      <c r="E68" s="101">
        <f>C68+(C68*D68)</f>
        <v>0</v>
      </c>
      <c r="F68" s="15"/>
      <c r="G68" s="15"/>
      <c r="H68" s="15"/>
      <c r="I68" s="82"/>
      <c r="J68" s="15"/>
      <c r="X68" s="2"/>
      <c r="Y68" s="2"/>
      <c r="Z68" s="2"/>
      <c r="AA68" s="2"/>
      <c r="AB68" s="2"/>
      <c r="AC68" s="2"/>
      <c r="AD68" s="2"/>
      <c r="AE68" s="2"/>
    </row>
    <row r="69" spans="1:31" ht="32.25" customHeight="1" thickBot="1" x14ac:dyDescent="0.25">
      <c r="A69" s="57"/>
      <c r="B69" s="95" t="s">
        <v>93</v>
      </c>
      <c r="C69" s="96">
        <v>0</v>
      </c>
      <c r="D69" s="97">
        <v>0.08</v>
      </c>
      <c r="E69" s="102">
        <f>C69+(C69*D69)</f>
        <v>0</v>
      </c>
      <c r="F69" s="15"/>
      <c r="G69" s="15"/>
      <c r="H69" s="15"/>
      <c r="I69" s="82"/>
      <c r="J69" s="15"/>
      <c r="X69" s="2"/>
      <c r="Y69" s="2"/>
      <c r="Z69" s="2"/>
      <c r="AA69" s="2"/>
      <c r="AB69" s="2"/>
      <c r="AC69" s="2"/>
      <c r="AD69" s="2"/>
      <c r="AE69" s="2"/>
    </row>
    <row r="70" spans="1:31" ht="32.25" customHeight="1" thickBot="1" x14ac:dyDescent="0.25">
      <c r="A70" s="57"/>
      <c r="B70" s="61"/>
      <c r="C70" s="61"/>
      <c r="D70" s="62"/>
      <c r="E70" s="63"/>
      <c r="F70" s="15"/>
      <c r="G70" s="15"/>
      <c r="H70" s="15"/>
      <c r="I70" s="82"/>
      <c r="J70" s="15"/>
      <c r="X70" s="2"/>
      <c r="Y70" s="2"/>
      <c r="Z70" s="2"/>
      <c r="AA70" s="2"/>
      <c r="AB70" s="2"/>
      <c r="AC70" s="2"/>
      <c r="AD70" s="2"/>
      <c r="AE70" s="2"/>
    </row>
    <row r="71" spans="1:31" ht="32.25" customHeight="1" thickBot="1" x14ac:dyDescent="0.25">
      <c r="A71" s="57"/>
      <c r="B71" s="123" t="s">
        <v>62</v>
      </c>
      <c r="C71" s="124"/>
      <c r="D71" s="55"/>
      <c r="E71" s="60"/>
      <c r="F71" s="15"/>
      <c r="G71" s="15"/>
      <c r="H71" s="15"/>
      <c r="I71" s="82"/>
      <c r="J71" s="15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32.25" customHeight="1" thickBot="1" x14ac:dyDescent="0.25">
      <c r="A72" s="57"/>
      <c r="B72" s="89"/>
      <c r="C72" s="79" t="s">
        <v>12</v>
      </c>
      <c r="D72" s="55"/>
      <c r="E72" s="60"/>
      <c r="F72" s="15"/>
      <c r="G72" s="15"/>
      <c r="H72" s="15"/>
      <c r="I72" s="82"/>
      <c r="J72" s="15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65.25" customHeight="1" thickBot="1" x14ac:dyDescent="0.25">
      <c r="A73" s="57"/>
      <c r="B73" s="80"/>
      <c r="C73" s="81" t="s">
        <v>96</v>
      </c>
      <c r="D73" s="55"/>
      <c r="E73" s="60"/>
      <c r="F73" s="55"/>
      <c r="G73" s="1" t="s">
        <v>94</v>
      </c>
      <c r="H73" s="115"/>
      <c r="I73" s="116"/>
      <c r="J73" s="15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32.25" customHeight="1" thickBot="1" x14ac:dyDescent="0.25">
      <c r="A74" s="57"/>
      <c r="B74" s="14"/>
      <c r="C74" s="15"/>
      <c r="D74" s="55"/>
      <c r="E74" s="60"/>
      <c r="F74" s="42"/>
      <c r="G74" s="117"/>
      <c r="H74" s="118"/>
      <c r="I74" s="119"/>
      <c r="J74" s="15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31.5" customHeight="1" thickBot="1" x14ac:dyDescent="0.25">
      <c r="A75" s="58"/>
      <c r="B75" s="84" t="s">
        <v>68</v>
      </c>
      <c r="C75" s="85"/>
      <c r="D75" s="85"/>
      <c r="E75" s="86"/>
      <c r="F75" s="83"/>
      <c r="G75" s="120"/>
      <c r="H75" s="121"/>
      <c r="I75" s="122"/>
      <c r="J75" s="15"/>
      <c r="Y75" s="2"/>
      <c r="Z75" s="2"/>
      <c r="AA75" s="2"/>
      <c r="AB75" s="2"/>
      <c r="AC75" s="2"/>
      <c r="AD75" s="2"/>
      <c r="AE75" s="2"/>
    </row>
    <row r="76" spans="1:31" x14ac:dyDescent="0.2">
      <c r="H76" s="15"/>
      <c r="I76" s="15"/>
      <c r="J76" s="15"/>
      <c r="Z76" s="2"/>
      <c r="AA76" s="2"/>
      <c r="AB76" s="2"/>
      <c r="AC76" s="2"/>
      <c r="AD76" s="2"/>
      <c r="AE76" s="2"/>
    </row>
    <row r="77" spans="1:31" x14ac:dyDescent="0.2">
      <c r="H77" s="15"/>
      <c r="I77" s="15"/>
      <c r="J77" s="15"/>
      <c r="Z77" s="2"/>
      <c r="AA77" s="2"/>
      <c r="AB77" s="2"/>
      <c r="AC77" s="2"/>
      <c r="AD77" s="2"/>
      <c r="AE77" s="2"/>
    </row>
    <row r="81" ht="21" customHeight="1" x14ac:dyDescent="0.2"/>
    <row r="82" ht="22.5" customHeight="1" x14ac:dyDescent="0.2"/>
  </sheetData>
  <mergeCells count="15">
    <mergeCell ref="G73:I75"/>
    <mergeCell ref="B71:C71"/>
    <mergeCell ref="A10:I10"/>
    <mergeCell ref="A1:I1"/>
    <mergeCell ref="A2:I2"/>
    <mergeCell ref="A3:I3"/>
    <mergeCell ref="C5:E5"/>
    <mergeCell ref="A8:I8"/>
    <mergeCell ref="A9:I9"/>
    <mergeCell ref="A12:I13"/>
    <mergeCell ref="B66:E66"/>
    <mergeCell ref="B56:F57"/>
    <mergeCell ref="B59:G59"/>
    <mergeCell ref="C63:F63"/>
    <mergeCell ref="D64:F64"/>
  </mergeCells>
  <pageMargins left="0.70866141732283472" right="0.7086614173228347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2026-02-20T09:18:46Z</dcterms:modified>
</cp:coreProperties>
</file>