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ypia\Desktop\4240.4.1252.2024\www\"/>
    </mc:Choice>
  </mc:AlternateContent>
  <bookViews>
    <workbookView xWindow="0" yWindow="0" windowWidth="7470" windowHeight="2670" tabRatio="500"/>
  </bookViews>
  <sheets>
    <sheet name="Arkusz1 " sheetId="1" r:id="rId1"/>
  </sheets>
  <definedNames>
    <definedName name="_xlnm.Print_Area" localSheetId="0">'Arkusz1 '!$A$1:$N$184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75" i="1" l="1"/>
  <c r="A176" i="1" s="1"/>
  <c r="A177" i="1" s="1"/>
  <c r="A178" i="1" s="1"/>
  <c r="A162" i="1" l="1"/>
  <c r="A163" i="1" s="1"/>
  <c r="A164" i="1" s="1"/>
  <c r="A165" i="1" s="1"/>
  <c r="E147" i="1" l="1"/>
  <c r="A72" i="1" l="1"/>
  <c r="A73" i="1" s="1"/>
  <c r="A74" i="1" s="1"/>
  <c r="A75" i="1" s="1"/>
  <c r="A76" i="1" s="1"/>
  <c r="A77" i="1" s="1"/>
  <c r="A78" i="1" s="1"/>
  <c r="A79" i="1" l="1"/>
  <c r="E148" i="1" l="1"/>
  <c r="A137" i="1"/>
  <c r="A138" i="1" s="1"/>
  <c r="A139" i="1" s="1"/>
  <c r="A140" i="1" s="1"/>
  <c r="A141" i="1" s="1"/>
  <c r="A104" i="1"/>
  <c r="A105" i="1" s="1"/>
  <c r="A80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" i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42" i="1"/>
  <c r="A143" i="1" s="1"/>
  <c r="A144" i="1" s="1"/>
  <c r="A145" i="1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D189" i="1"/>
  <c r="A81" i="1"/>
  <c r="A82" i="1" s="1"/>
  <c r="A83" i="1" s="1"/>
  <c r="A84" i="1" s="1"/>
  <c r="A146" i="1" l="1"/>
  <c r="A85" i="1"/>
  <c r="A86" i="1" s="1"/>
  <c r="A87" i="1" s="1"/>
  <c r="A88" i="1" s="1"/>
  <c r="A89" i="1" s="1"/>
  <c r="A90" i="1" s="1"/>
  <c r="A91" i="1" s="1"/>
  <c r="A92" i="1" s="1"/>
  <c r="A93" i="1" s="1"/>
  <c r="A147" i="1" l="1"/>
  <c r="A148" i="1" s="1"/>
  <c r="A149" i="1" s="1"/>
  <c r="A150" i="1" s="1"/>
</calcChain>
</file>

<file path=xl/sharedStrings.xml><?xml version="1.0" encoding="utf-8"?>
<sst xmlns="http://schemas.openxmlformats.org/spreadsheetml/2006/main" count="822" uniqueCount="213">
  <si>
    <t xml:space="preserve">PAKIET NR 1  </t>
  </si>
  <si>
    <t>L.p.</t>
  </si>
  <si>
    <t>Rodzaj badania</t>
  </si>
  <si>
    <t>Cena jednego badania</t>
  </si>
  <si>
    <t xml:space="preserve">Koszt badań </t>
  </si>
  <si>
    <t>Metoda</t>
  </si>
  <si>
    <t>Wartości referencyjne</t>
  </si>
  <si>
    <t>Materiał</t>
  </si>
  <si>
    <t>Temperatura 
i czas przechowywania próbki</t>
  </si>
  <si>
    <t>Dodatkowe wymagania dotyczące przygotowania pacjenta, pobierania 
i przechowywania próbki</t>
  </si>
  <si>
    <t>Przeciwciała anty-Aspergillus IgG</t>
  </si>
  <si>
    <t>ELISA</t>
  </si>
  <si>
    <t>surowica</t>
  </si>
  <si>
    <t xml:space="preserve">10 dni </t>
  </si>
  <si>
    <t>TAK/NIE                  strona oferty                      ………….</t>
  </si>
  <si>
    <t>Antygen krążący Aspergillus   (Galaktomannan)</t>
  </si>
  <si>
    <t>surowica / BAL</t>
  </si>
  <si>
    <t>Antygen Candida (Mannan)           w surowicy</t>
  </si>
  <si>
    <t>cytometria przepływowa</t>
  </si>
  <si>
    <t>krew pełna EDTA</t>
  </si>
  <si>
    <t>2 dni</t>
  </si>
  <si>
    <t>14 dni</t>
  </si>
  <si>
    <t xml:space="preserve">Przeciwciała cytotoksyczne
w reakcji panelowej   (PRA) </t>
  </si>
  <si>
    <t>HPLC</t>
  </si>
  <si>
    <t>DZM</t>
  </si>
  <si>
    <t>10 dni</t>
  </si>
  <si>
    <t>HLA B-27</t>
  </si>
  <si>
    <t>7 dni</t>
  </si>
  <si>
    <t>LC MS / MS</t>
  </si>
  <si>
    <t>osocze, PMR</t>
  </si>
  <si>
    <t>Aldosteron</t>
  </si>
  <si>
    <t>RIA</t>
  </si>
  <si>
    <t>surowica, mocz</t>
  </si>
  <si>
    <t>Renina (aktywność reninowa osocza)</t>
  </si>
  <si>
    <t>osocze</t>
  </si>
  <si>
    <t>Kepra  (Levetiracetam)</t>
  </si>
  <si>
    <t>EIA</t>
  </si>
  <si>
    <t>3 dni</t>
  </si>
  <si>
    <t>Etosuksimid  (Petinimid)</t>
  </si>
  <si>
    <t>Fenytoina</t>
  </si>
  <si>
    <t>Oxcarbazepina</t>
  </si>
  <si>
    <t>Wartość pakietu</t>
  </si>
  <si>
    <t>Oferowana cena pakietu jest ceną brutto, obejmująca wszystkie rabaty i upusty i traktowana jest jako ostateczna do zapłaty przez Zamawiającego</t>
  </si>
  <si>
    <t>Kraków, dnia …………………………..</t>
  </si>
  <si>
    <t>………………………………….</t>
  </si>
  <si>
    <t>podpis osoby uprawnionej</t>
  </si>
  <si>
    <t>Uwagi:</t>
  </si>
  <si>
    <r>
      <rPr>
        <b/>
        <sz val="14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wypełnić, poprzez wpisanie nazwy podwykonawcy, wykreślenie lub wpisać "nie dotyczy"</t>
    </r>
  </si>
  <si>
    <r>
      <rPr>
        <b/>
        <sz val="14"/>
        <rFont val="Arial"/>
        <family val="2"/>
        <charset val="238"/>
      </rPr>
      <t xml:space="preserve">PAKIET NR 2   </t>
    </r>
    <r>
      <rPr>
        <b/>
        <sz val="12"/>
        <rFont val="Arial"/>
        <family val="2"/>
        <charset val="238"/>
      </rPr>
      <t xml:space="preserve"> </t>
    </r>
  </si>
  <si>
    <t>ACTH</t>
  </si>
  <si>
    <t>Cholinesteraza</t>
  </si>
  <si>
    <t>Peptyd C</t>
  </si>
  <si>
    <t>Miedź w surowicy</t>
  </si>
  <si>
    <t>Miedź w moczu</t>
  </si>
  <si>
    <t>mocz</t>
  </si>
  <si>
    <t xml:space="preserve">Miedź w DZM </t>
  </si>
  <si>
    <t>NSE                                        (swoista enolaza neuronowa)</t>
  </si>
  <si>
    <t>Prolaktyna</t>
  </si>
  <si>
    <t>Tyreoglobulina</t>
  </si>
  <si>
    <t>Kalcytonina</t>
  </si>
  <si>
    <t>Transferyna</t>
  </si>
  <si>
    <t xml:space="preserve"> </t>
  </si>
  <si>
    <t>FSH</t>
  </si>
  <si>
    <t>LH</t>
  </si>
  <si>
    <t>Testosteron</t>
  </si>
  <si>
    <t>17-OH Progesteron</t>
  </si>
  <si>
    <t>Progesteron</t>
  </si>
  <si>
    <t>Estradiol</t>
  </si>
  <si>
    <t>ACE (enzym konwertujący angiotensynę)</t>
  </si>
  <si>
    <t>Norepinefryna (Noradrenalina)</t>
  </si>
  <si>
    <t>osocze krwi</t>
  </si>
  <si>
    <t>21 dni</t>
  </si>
  <si>
    <t>Witamina E</t>
  </si>
  <si>
    <t xml:space="preserve">PAKIET NR 3   </t>
  </si>
  <si>
    <t>Przeciwciała p/ gliście ludzkiej IgG   (Ascaris lumbricoides)</t>
  </si>
  <si>
    <t>Bordetella pertusis IgA   (Krztusiec)</t>
  </si>
  <si>
    <t>Bordetella pertusis IgM (Krztusiec)</t>
  </si>
  <si>
    <t>CMV IgG - awidność</t>
  </si>
  <si>
    <t>Przeciwciała anty-HDV                     (anty-delta)</t>
  </si>
  <si>
    <t>HDV  RNA</t>
  </si>
  <si>
    <t>HEV IgM</t>
  </si>
  <si>
    <t>HEV IgG</t>
  </si>
  <si>
    <t>Helicobacter pylori  - IgA</t>
  </si>
  <si>
    <t>Helicobacter pylori   -IgG</t>
  </si>
  <si>
    <t>Lekooporność HBV DNA                      na lamiwudynę</t>
  </si>
  <si>
    <t>met. PCR</t>
  </si>
  <si>
    <t>BKV DNA</t>
  </si>
  <si>
    <t>Lekooporność HBV  DNA                     na entekawir</t>
  </si>
  <si>
    <t>Toxocara canis IgG   (toksokaroza)</t>
  </si>
  <si>
    <t>Toxocara canis i cati   - IgA</t>
  </si>
  <si>
    <t>Toxocara canis i cati   - IgG</t>
  </si>
  <si>
    <t xml:space="preserve">Toxoplasma gondii   (jakościowo)   PCR </t>
  </si>
  <si>
    <t>Toxoplasma gondii IgA</t>
  </si>
  <si>
    <t>IIF</t>
  </si>
  <si>
    <t>Zespół Gilberta                                   (gen UGT1A1 - najczęstsza mutacja)</t>
  </si>
  <si>
    <t xml:space="preserve">PAKIET NR 4    </t>
  </si>
  <si>
    <t>Anty -MAG - przeciwciała przeciw glikoproteinom mieliny</t>
  </si>
  <si>
    <t xml:space="preserve">surowica </t>
  </si>
  <si>
    <t xml:space="preserve">Przeciwciała p/deaminowanej gliadynie (DGP)   IgG </t>
  </si>
  <si>
    <t>Przeciwciała p/fosfatydyloserynie IgG, IgM (łącznie)</t>
  </si>
  <si>
    <t>Przeciwciała p/kinazie tyrozynowej spec.dla mięśni                                (anty-MuSK)</t>
  </si>
  <si>
    <t>Przeciwciała p/receptorowi NMDA</t>
  </si>
  <si>
    <t xml:space="preserve">surowica / PMR </t>
  </si>
  <si>
    <t>Przeciwciała p/kanałom wapniowym anty-VGCC</t>
  </si>
  <si>
    <t>Ab p/receptorowi fosfolipazy A2 (PLA2R) - met. IF</t>
  </si>
  <si>
    <t>Przeciwciała p/gangliozydowi GM1 - IgM</t>
  </si>
  <si>
    <r>
      <rPr>
        <b/>
        <sz val="14"/>
        <rFont val="Arial"/>
        <family val="2"/>
        <charset val="238"/>
      </rPr>
      <t>*</t>
    </r>
    <r>
      <rPr>
        <sz val="11"/>
        <rFont val="Arial"/>
        <family val="2"/>
        <charset val="238"/>
      </rPr>
      <t xml:space="preserve"> wypełnić, poprzez wpisanie stosownej treści, wykreślenie lub wpisać "nie dotyczy"</t>
    </r>
  </si>
  <si>
    <t>technika Luminex</t>
  </si>
  <si>
    <t xml:space="preserve">14 dni </t>
  </si>
  <si>
    <t>Oznaczanie specyficzności przeciwciał anty HLA klasy I</t>
  </si>
  <si>
    <t>Oznaczanie specyficzności przeciwciał anty HLA klasy II</t>
  </si>
  <si>
    <t xml:space="preserve">Próba krzyżowa przed przeszczepieniem narządu      (met. cytometrii przepływowej) </t>
  </si>
  <si>
    <t>surowica biorcy, krew pełna lub węzły chłonne lub śledziona dawcy</t>
  </si>
  <si>
    <t xml:space="preserve">2 dni </t>
  </si>
  <si>
    <t>Próba krzyżowa przed przeszczepieniem narządu      (met. CDC)</t>
  </si>
  <si>
    <t>met.CDC</t>
  </si>
  <si>
    <t xml:space="preserve">Dobór dawca-biorca do przeszczepu narządowego </t>
  </si>
  <si>
    <t>typowanie molekularne, próba krzyżowa metodą serologiczną</t>
  </si>
  <si>
    <t xml:space="preserve">1 dzień </t>
  </si>
  <si>
    <t>Typowanie HLA-AB DR</t>
  </si>
  <si>
    <t>molekularna</t>
  </si>
  <si>
    <t>5 dni</t>
  </si>
  <si>
    <t>Typowanie tkankowe  molekularne HLA-C</t>
  </si>
  <si>
    <t>Typowanie molekularne                             HLA-DQ</t>
  </si>
  <si>
    <t>Ocena lityczności przeciwciał              anty_HLA   klasa I                       (wiązanie C1q)</t>
  </si>
  <si>
    <t>Ocena lityczności przeciwciał              anty_HLA   klasa II                      (wiązanie C1q)</t>
  </si>
  <si>
    <t>Chemiluminescencja</t>
  </si>
  <si>
    <t>Western Blot</t>
  </si>
  <si>
    <t>Toksoplazmoza wrodzona                 - profil porównawczy IgG i IgM                (matki i dziecka)</t>
  </si>
  <si>
    <t>Helicobacter pylori - Ag w kale</t>
  </si>
  <si>
    <t>kał</t>
  </si>
  <si>
    <t>Przeciwciała anty-Candida               IgG/ IgM/ IgA</t>
  </si>
  <si>
    <t>Materiał musi być dostarczony do laboratorium wykonującego badanie w ciągu 24 h</t>
  </si>
  <si>
    <t>Toksokaroza awidność IgG</t>
  </si>
  <si>
    <t>Diaminooksydaza (DAO)</t>
  </si>
  <si>
    <t>Przeciwciała p/ gliście ludzkiej IgE sp.P1 -                                                        (Ascaris lumbricoides)</t>
  </si>
  <si>
    <t>test IVDR  (CE)</t>
  </si>
  <si>
    <t>Przeciwciała p/akwaporynie 4   (AQP4)</t>
  </si>
  <si>
    <t xml:space="preserve">met. IIF                    test IVDR (CE)   </t>
  </si>
  <si>
    <t>TRAb - przeciwciała p/receptorowi TSH</t>
  </si>
  <si>
    <t>Przeciwciała p/receptorom acetylocholiny   (anty-ACTHR)-ARAB</t>
  </si>
  <si>
    <t>Przeciwciała przeciw MOG            i akwaporynie 4 (AQP4)</t>
  </si>
  <si>
    <t>Przeciwciała p/deaminowanej gliadynie (DGP)   IgA</t>
  </si>
  <si>
    <t>Przeciwciała p/transglutaminazie tkankowej IgA, IgG   (łącznie)</t>
  </si>
  <si>
    <t>Przeciwciała p/transglutaminazie tkankowej  IgA   (anty-tGT)</t>
  </si>
  <si>
    <t>Przeciwciała p/transglutaminazie tkankowej  IgG    (anty-tGT)</t>
  </si>
  <si>
    <t>28 dni</t>
  </si>
  <si>
    <t>met. RIA                 test IVDR  (CE)</t>
  </si>
  <si>
    <t>Przeciwciała p/protrombinie           IgG, IgM      (łącznie)</t>
  </si>
  <si>
    <t>Przeciwciała p/Saccharomyces cerevisiae  IgA      (ASCA)                        - p /drożdżom piekarskim</t>
  </si>
  <si>
    <t>Przeciwciała p/Saccharomyces cerevisiae  IgG      (ASCA)                      - p /drożdżom piekarskim</t>
  </si>
  <si>
    <t>Anty-GAD   IgG - ilościowo                                  (p/ciała p/dekarboksylazie kw.glutaminowego)</t>
  </si>
  <si>
    <t>Przeciwciała p/endomysium                   IgA, IgG     (łącznie)</t>
  </si>
  <si>
    <t>Przeciwciała p/endomysium               IgA</t>
  </si>
  <si>
    <t xml:space="preserve">Przeciwciała p/endomysium             IgG </t>
  </si>
  <si>
    <t>Przeciwciała p/endomysium         i gliadynie     IgA, IgG    (łącznie)</t>
  </si>
  <si>
    <t>Przeciwciała                                                       p /fosfatydyloinozytolowi                IgG, IgM    (łącznie)</t>
  </si>
  <si>
    <r>
      <t>*</t>
    </r>
    <r>
      <rPr>
        <sz val="11"/>
        <rFont val="Arial"/>
        <family val="2"/>
        <charset val="238"/>
      </rPr>
      <t xml:space="preserve"> wypełnić, poprzez wpisanie nazwy podwykonawcy, wykreślenie lub wpisać "nie dotyczy"</t>
    </r>
  </si>
  <si>
    <r>
      <t>PAKIET NR 5</t>
    </r>
    <r>
      <rPr>
        <b/>
        <sz val="12"/>
        <rFont val="Arial"/>
        <family val="2"/>
        <charset val="238"/>
      </rPr>
      <t xml:space="preserve">    - całodobowa dostępność dla badania z poz. 6</t>
    </r>
  </si>
  <si>
    <t>fluorymetria przepływowa</t>
  </si>
  <si>
    <t xml:space="preserve">Podklasy IgG     (IgG1 - IgG4) </t>
  </si>
  <si>
    <r>
      <t xml:space="preserve">IgG4 - poziom                             </t>
    </r>
    <r>
      <rPr>
        <b/>
        <sz val="8"/>
        <rFont val="Arial"/>
        <family val="2"/>
        <charset val="238"/>
      </rPr>
      <t>podklasy  immunoglobuliny G</t>
    </r>
  </si>
  <si>
    <r>
      <t>Subpopulacjie limfocytów krwi obwodowej                                                          (panel: T, B, NK, CD4, CD8)</t>
    </r>
    <r>
      <rPr>
        <b/>
        <sz val="9"/>
        <color rgb="FFFF0000"/>
        <rFont val="Arial"/>
        <family val="2"/>
        <charset val="238"/>
      </rPr>
      <t xml:space="preserve"> </t>
    </r>
  </si>
  <si>
    <t>met. molekularna</t>
  </si>
  <si>
    <t>Aminokwasy - profil  (aminogram)</t>
  </si>
  <si>
    <t>Aminy katecholowe w moczu (Adrenalina, Noradrenalina, Dopamina)</t>
  </si>
  <si>
    <t>Typowanie molekularne                             HLA-DP</t>
  </si>
  <si>
    <t>Typowanie molekularne atygenów HLA-Cw6                                 w diagnostyce łuszczycy</t>
  </si>
  <si>
    <t xml:space="preserve">Subpopulacjie limfocytów T  (CD3, CD4, CD8)                                         </t>
  </si>
  <si>
    <t>Typowanie molekularne                                   HLA - ABC DR DQ</t>
  </si>
  <si>
    <t>Metabolity amin katecholowych w moczu VMA, HVA, 5-HIAA                                         (kwas wanilino-migdałowy,                                         kwas homowanilinowy,                       kwas 5-hydroksyindolooctowy)</t>
  </si>
  <si>
    <t>Badanie stolca w kierunku potencjalnie enteropatogennych szczepów E.Coli</t>
  </si>
  <si>
    <t>stolec</t>
  </si>
  <si>
    <t>Metoksykatecholaminy                        w moczu - NMN, MN, 3MT   (normetanefryna, metanefryna,                                          3-metoksytyramina)</t>
  </si>
  <si>
    <t>IgE swoiste (pleśnie: Penicillum notatum, Aspergilus fumigatus, Alternaria alternata, Clodosporium herbarum, Helminthosporium halodes)</t>
  </si>
  <si>
    <t>Witamina B2</t>
  </si>
  <si>
    <t>Witamina B6</t>
  </si>
  <si>
    <t>Witamina B3</t>
  </si>
  <si>
    <t xml:space="preserve">PAKIET NR 6    </t>
  </si>
  <si>
    <t>Profil   "Wziewny"                                  - 30 alergenów</t>
  </si>
  <si>
    <t>Profil   "Pokarmowy"                               - 33 alergeny</t>
  </si>
  <si>
    <t>Panel   "Atopia"                                       - 54 alergeny</t>
  </si>
  <si>
    <t>Profil "Mleko"                                                - 6 alergenów</t>
  </si>
  <si>
    <t>Profil wziewny "Alergeny domowe"   - 10 alergenów</t>
  </si>
  <si>
    <t>Odczyn swoisty krętkowy TPHA (surowica)</t>
  </si>
  <si>
    <t>TPHA</t>
  </si>
  <si>
    <t>Odczyn swoisty krętkowy TPHA (PMR)</t>
  </si>
  <si>
    <t xml:space="preserve">PMR </t>
  </si>
  <si>
    <t>Odczyn nieswoisty niekrętkowy  VDRL (surowica) - ilościowo</t>
  </si>
  <si>
    <t>VDRL</t>
  </si>
  <si>
    <t>Odczyn nieswoisty niekrętkowy  VDRL (PMR) - ilościowo</t>
  </si>
  <si>
    <t>Odczyn nieswoisty niekrętkowy  RPR  (surowica) - ilościowo</t>
  </si>
  <si>
    <t>RPR</t>
  </si>
  <si>
    <r>
      <t>*</t>
    </r>
    <r>
      <rPr>
        <sz val="11"/>
        <rFont val="Arial"/>
        <family val="2"/>
        <charset val="238"/>
      </rPr>
      <t xml:space="preserve"> wypełnić, poprzez wpisanie stosownej treści, wykreślenie lub wpisać "nie dotyczy"</t>
    </r>
  </si>
  <si>
    <t>PAKIET NR 7</t>
  </si>
  <si>
    <t>Wolne lekkie łańcuchy kappa</t>
  </si>
  <si>
    <t>Wolne lekkie łańcuchy lambda</t>
  </si>
  <si>
    <t>Identyfikacja przeciwciał         anty HLA kl. I i II                            (test przesiewowy)</t>
  </si>
  <si>
    <t xml:space="preserve">SUMA PAKIETÓW </t>
  </si>
  <si>
    <t>TAK / NIE                  strona oferty                      ………….</t>
  </si>
  <si>
    <t>TAK / NIE</t>
  </si>
  <si>
    <t>Zamierzam powierzyć podwykonawcy*</t>
  </si>
  <si>
    <t>Ilość na            2 lata</t>
  </si>
  <si>
    <t>Maksymalny czas oczekiwania na wynik                    (dni robocze)</t>
  </si>
  <si>
    <r>
      <t xml:space="preserve">Badania wykonywane                do 20 km                      od siedziby   Zamawiającego                      </t>
    </r>
    <r>
      <rPr>
        <b/>
        <i/>
        <sz val="8"/>
        <color rgb="FFFF0000"/>
        <rFont val="Arial"/>
        <family val="2"/>
        <charset val="238"/>
      </rPr>
      <t>(proszę zakreślić odpowiedź tak lub nie)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</si>
  <si>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>(proszę zakreślić odpowiedź tak lub nie oraz podać stronę oferty)</t>
    </r>
    <r>
      <rPr>
        <b/>
        <i/>
        <sz val="8"/>
        <rFont val="Arial"/>
        <family val="2"/>
        <charset val="238"/>
      </rPr>
      <t xml:space="preserve"> </t>
    </r>
  </si>
  <si>
    <r>
      <t xml:space="preserve">Badania wykonywane                do 20 km                      od siedziby Zamawiającego </t>
    </r>
    <r>
      <rPr>
        <b/>
        <i/>
        <sz val="8"/>
        <color rgb="FFFF0000"/>
        <rFont val="Arial"/>
        <family val="2"/>
        <charset val="238"/>
      </rPr>
      <t>(proszę zakreślić odpowiedź tak lub nie)</t>
    </r>
  </si>
  <si>
    <r>
      <t xml:space="preserve">Badania wykonywane                do 20 km                      od siedziby Zamawiającego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nie) 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</si>
  <si>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 oraz podać stronę oferty)  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</si>
  <si>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 oraz podać stronę oferty)   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</si>
  <si>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 oraz podać stronę oferty)    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</si>
  <si>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 oraz podać stronę oferty)    </t>
    </r>
    <r>
      <rPr>
        <b/>
        <sz val="7"/>
        <rFont val="Arial"/>
        <family val="2"/>
        <charset val="238"/>
      </rPr>
      <t xml:space="preserve"> </t>
    </r>
  </si>
  <si>
    <r>
      <t xml:space="preserve">Dokument poświadczający kontrolę zewnątrzlaboratoryjną </t>
    </r>
    <r>
      <rPr>
        <b/>
        <i/>
        <sz val="8"/>
        <color rgb="FFFF0000"/>
        <rFont val="Arial"/>
        <family val="2"/>
        <charset val="238"/>
      </rPr>
      <t xml:space="preserve">(proszę zakreślić odpowiedź tak lub nie oraz podać stronę oferty)   </t>
    </r>
    <r>
      <rPr>
        <b/>
        <sz val="7"/>
        <rFont val="Arial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</si>
</sst>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&quot; zł&quot;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Calibri"/>
      <family val="2"/>
      <charset val="1"/>
    </font>
    <font>
      <sz val="11"/>
      <color rgb="FFFFFFFF"/>
      <name val="Arial"/>
      <family val="2"/>
      <charset val="238"/>
    </font>
    <font>
      <b/>
      <sz val="7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color rgb="FFC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66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66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6" fillId="0" borderId="0" applyBorder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2" borderId="0" xfId="0" applyFont="1" applyFill="1"/>
    <xf numFmtId="0" fontId="4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/>
    <xf numFmtId="0" fontId="7" fillId="2" borderId="0" xfId="0" applyFont="1" applyFill="1"/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5" fontId="13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wrapText="1"/>
    </xf>
    <xf numFmtId="0" fontId="2" fillId="2" borderId="0" xfId="0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0" fontId="3" fillId="0" borderId="0" xfId="0" applyFont="1" applyBorder="1"/>
    <xf numFmtId="0" fontId="13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0" xfId="0" applyFont="1" applyFill="1" applyAlignment="1">
      <alignment horizontal="left" vertical="top" wrapText="1"/>
    </xf>
    <xf numFmtId="0" fontId="15" fillId="0" borderId="0" xfId="0" applyFont="1" applyBorder="1"/>
    <xf numFmtId="0" fontId="15" fillId="0" borderId="0" xfId="0" applyFont="1"/>
    <xf numFmtId="0" fontId="4" fillId="2" borderId="3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3" fillId="4" borderId="0" xfId="0" applyFont="1" applyFill="1" applyBorder="1"/>
    <xf numFmtId="0" fontId="3" fillId="4" borderId="0" xfId="0" applyFont="1" applyFill="1"/>
    <xf numFmtId="0" fontId="14" fillId="2" borderId="0" xfId="0" applyFont="1" applyFill="1"/>
    <xf numFmtId="0" fontId="15" fillId="5" borderId="0" xfId="0" applyFont="1" applyFill="1" applyBorder="1"/>
    <xf numFmtId="165" fontId="3" fillId="4" borderId="0" xfId="0" applyNumberFormat="1" applyFont="1" applyFill="1" applyBorder="1"/>
    <xf numFmtId="0" fontId="6" fillId="2" borderId="1" xfId="0" applyFont="1" applyFill="1" applyBorder="1" applyAlignment="1">
      <alignment vertical="center" wrapText="1"/>
    </xf>
    <xf numFmtId="165" fontId="3" fillId="0" borderId="0" xfId="0" applyNumberFormat="1" applyFont="1" applyBorder="1"/>
    <xf numFmtId="165" fontId="15" fillId="4" borderId="0" xfId="0" applyNumberFormat="1" applyFont="1" applyFill="1" applyBorder="1"/>
    <xf numFmtId="0" fontId="2" fillId="2" borderId="0" xfId="0" applyFont="1" applyFill="1" applyAlignment="1">
      <alignment wrapText="1"/>
    </xf>
    <xf numFmtId="0" fontId="11" fillId="2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165" fontId="5" fillId="7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 wrapText="1"/>
    </xf>
    <xf numFmtId="165" fontId="5" fillId="8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165" fontId="5" fillId="6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horizontal="right" vertic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 vertical="center" wrapText="1"/>
    </xf>
    <xf numFmtId="165" fontId="5" fillId="8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/>
    <xf numFmtId="0" fontId="5" fillId="6" borderId="1" xfId="0" applyFont="1" applyFill="1" applyBorder="1" applyAlignment="1">
      <alignment horizontal="center" vertical="top"/>
    </xf>
    <xf numFmtId="0" fontId="10" fillId="8" borderId="0" xfId="0" applyFont="1" applyFill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13" fillId="2" borderId="4" xfId="0" applyNumberFormat="1" applyFont="1" applyFill="1" applyBorder="1" applyAlignment="1">
      <alignment horizontal="right" vertical="center"/>
    </xf>
    <xf numFmtId="0" fontId="17" fillId="2" borderId="0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4" fillId="2" borderId="5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22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right" vertical="center"/>
    </xf>
  </cellXfs>
  <cellStyles count="3">
    <cellStyle name="Normalny" xfId="0" builtinId="0"/>
    <cellStyle name="Normalny 116" xfId="1"/>
    <cellStyle name="Walutowy 5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189"/>
  <sheetViews>
    <sheetView tabSelected="1" view="pageBreakPreview" zoomScaleNormal="100" workbookViewId="0">
      <selection activeCell="M180" sqref="M180"/>
    </sheetView>
  </sheetViews>
  <sheetFormatPr defaultColWidth="9.140625" defaultRowHeight="15" x14ac:dyDescent="0.25"/>
  <cols>
    <col min="1" max="1" width="7.85546875" style="1" customWidth="1"/>
    <col min="2" max="2" width="26.85546875" style="2" customWidth="1"/>
    <col min="3" max="3" width="10.140625" style="3" customWidth="1"/>
    <col min="4" max="4" width="11" style="1" customWidth="1"/>
    <col min="5" max="5" width="14.5703125" style="1" customWidth="1"/>
    <col min="6" max="6" width="12.5703125" style="1" customWidth="1"/>
    <col min="7" max="7" width="20.7109375" style="1" customWidth="1"/>
    <col min="8" max="8" width="13" style="1" customWidth="1"/>
    <col min="9" max="9" width="10.28515625" style="1" customWidth="1"/>
    <col min="10" max="10" width="17.28515625" style="1" customWidth="1"/>
    <col min="11" max="11" width="23.7109375" style="1" customWidth="1"/>
    <col min="12" max="13" width="13" style="1" customWidth="1"/>
    <col min="14" max="14" width="15.28515625" style="1" customWidth="1"/>
    <col min="15" max="24" width="9.140625" style="4"/>
    <col min="25" max="25" width="13.5703125" style="4" customWidth="1"/>
    <col min="26" max="26" width="9.140625" style="4"/>
    <col min="27" max="27" width="17.140625" style="4" customWidth="1"/>
    <col min="28" max="1025" width="9.140625" style="4"/>
  </cols>
  <sheetData>
    <row r="2" spans="1:16" s="8" customFormat="1" ht="18.75" thickBot="1" x14ac:dyDescent="0.3">
      <c r="A2" s="5"/>
      <c r="B2" s="6" t="s">
        <v>0</v>
      </c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s="11" customFormat="1" ht="95.25" customHeight="1" thickBot="1" x14ac:dyDescent="0.3">
      <c r="A3" s="95" t="s">
        <v>1</v>
      </c>
      <c r="B3" s="95" t="s">
        <v>2</v>
      </c>
      <c r="C3" s="96" t="s">
        <v>202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7" t="s">
        <v>203</v>
      </c>
      <c r="J3" s="97" t="s">
        <v>8</v>
      </c>
      <c r="K3" s="97" t="s">
        <v>9</v>
      </c>
      <c r="L3" s="97" t="s">
        <v>201</v>
      </c>
      <c r="M3" s="98" t="s">
        <v>204</v>
      </c>
      <c r="N3" s="99" t="s">
        <v>205</v>
      </c>
      <c r="P3" s="100"/>
    </row>
    <row r="4" spans="1:16" s="14" customFormat="1" ht="9.75" x14ac:dyDescent="0.25">
      <c r="A4" s="92">
        <v>1</v>
      </c>
      <c r="B4" s="93">
        <v>2</v>
      </c>
      <c r="C4" s="92">
        <v>3</v>
      </c>
      <c r="D4" s="92">
        <v>4</v>
      </c>
      <c r="E4" s="92">
        <v>5</v>
      </c>
      <c r="F4" s="92">
        <v>6</v>
      </c>
      <c r="G4" s="92">
        <v>7</v>
      </c>
      <c r="H4" s="92">
        <v>8</v>
      </c>
      <c r="I4" s="92">
        <v>9</v>
      </c>
      <c r="J4" s="92">
        <v>10</v>
      </c>
      <c r="K4" s="92">
        <v>11</v>
      </c>
      <c r="L4" s="92">
        <v>12</v>
      </c>
      <c r="M4" s="92">
        <v>13</v>
      </c>
      <c r="N4" s="92">
        <v>14</v>
      </c>
    </row>
    <row r="5" spans="1:16" s="18" customFormat="1" ht="39.950000000000003" customHeight="1" x14ac:dyDescent="0.2">
      <c r="A5" s="56">
        <v>1</v>
      </c>
      <c r="B5" s="59" t="s">
        <v>10</v>
      </c>
      <c r="C5" s="56">
        <v>30</v>
      </c>
      <c r="D5" s="60"/>
      <c r="E5" s="16"/>
      <c r="F5" s="15" t="s">
        <v>11</v>
      </c>
      <c r="G5" s="17"/>
      <c r="H5" s="15" t="s">
        <v>12</v>
      </c>
      <c r="I5" s="15" t="s">
        <v>13</v>
      </c>
      <c r="J5" s="15"/>
      <c r="K5" s="17"/>
      <c r="L5" s="17"/>
      <c r="M5" s="94" t="s">
        <v>200</v>
      </c>
      <c r="N5" s="10" t="s">
        <v>199</v>
      </c>
    </row>
    <row r="6" spans="1:16" s="18" customFormat="1" ht="39.950000000000003" customHeight="1" x14ac:dyDescent="0.2">
      <c r="A6" s="56">
        <f t="shared" ref="A6:A26" si="0">A5+1</f>
        <v>2</v>
      </c>
      <c r="B6" s="59" t="s">
        <v>15</v>
      </c>
      <c r="C6" s="56">
        <v>10</v>
      </c>
      <c r="D6" s="60"/>
      <c r="E6" s="16"/>
      <c r="F6" s="15" t="s">
        <v>11</v>
      </c>
      <c r="G6" s="17"/>
      <c r="H6" s="15" t="s">
        <v>16</v>
      </c>
      <c r="I6" s="15" t="s">
        <v>13</v>
      </c>
      <c r="J6" s="15"/>
      <c r="K6" s="17"/>
      <c r="L6" s="17"/>
      <c r="M6" s="94" t="s">
        <v>200</v>
      </c>
      <c r="N6" s="10" t="s">
        <v>199</v>
      </c>
    </row>
    <row r="7" spans="1:16" s="18" customFormat="1" ht="39.950000000000003" customHeight="1" x14ac:dyDescent="0.2">
      <c r="A7" s="56">
        <f t="shared" si="0"/>
        <v>3</v>
      </c>
      <c r="B7" s="59" t="s">
        <v>131</v>
      </c>
      <c r="C7" s="56">
        <v>10</v>
      </c>
      <c r="D7" s="60"/>
      <c r="E7" s="16"/>
      <c r="F7" s="15" t="s">
        <v>11</v>
      </c>
      <c r="G7" s="17"/>
      <c r="H7" s="15" t="s">
        <v>12</v>
      </c>
      <c r="I7" s="15" t="s">
        <v>13</v>
      </c>
      <c r="J7" s="15"/>
      <c r="K7" s="17"/>
      <c r="L7" s="17"/>
      <c r="M7" s="94" t="s">
        <v>200</v>
      </c>
      <c r="N7" s="10" t="s">
        <v>199</v>
      </c>
    </row>
    <row r="8" spans="1:16" s="23" customFormat="1" ht="39.950000000000003" customHeight="1" x14ac:dyDescent="0.2">
      <c r="A8" s="57">
        <f t="shared" si="0"/>
        <v>4</v>
      </c>
      <c r="B8" s="61" t="s">
        <v>17</v>
      </c>
      <c r="C8" s="57">
        <v>20</v>
      </c>
      <c r="D8" s="62"/>
      <c r="E8" s="20"/>
      <c r="F8" s="19" t="s">
        <v>11</v>
      </c>
      <c r="G8" s="21"/>
      <c r="H8" s="19" t="s">
        <v>16</v>
      </c>
      <c r="I8" s="19" t="s">
        <v>13</v>
      </c>
      <c r="J8" s="19"/>
      <c r="K8" s="21"/>
      <c r="L8" s="21"/>
      <c r="M8" s="94" t="s">
        <v>200</v>
      </c>
      <c r="N8" s="10" t="s">
        <v>199</v>
      </c>
    </row>
    <row r="9" spans="1:16" s="23" customFormat="1" ht="69.95" customHeight="1" x14ac:dyDescent="0.2">
      <c r="A9" s="57">
        <f t="shared" si="0"/>
        <v>5</v>
      </c>
      <c r="B9" s="61" t="s">
        <v>174</v>
      </c>
      <c r="C9" s="57">
        <v>5</v>
      </c>
      <c r="D9" s="62"/>
      <c r="E9" s="20"/>
      <c r="F9" s="19"/>
      <c r="G9" s="21"/>
      <c r="H9" s="15" t="s">
        <v>12</v>
      </c>
      <c r="I9" s="15" t="s">
        <v>21</v>
      </c>
      <c r="J9" s="19"/>
      <c r="K9" s="21"/>
      <c r="L9" s="21"/>
      <c r="M9" s="94" t="s">
        <v>200</v>
      </c>
      <c r="N9" s="10" t="s">
        <v>199</v>
      </c>
    </row>
    <row r="10" spans="1:16" s="23" customFormat="1" ht="45" customHeight="1" x14ac:dyDescent="0.2">
      <c r="A10" s="57">
        <f t="shared" si="0"/>
        <v>6</v>
      </c>
      <c r="B10" s="61" t="s">
        <v>171</v>
      </c>
      <c r="C10" s="57">
        <v>5</v>
      </c>
      <c r="D10" s="62"/>
      <c r="E10" s="20"/>
      <c r="F10" s="19"/>
      <c r="G10" s="21"/>
      <c r="H10" s="19" t="s">
        <v>172</v>
      </c>
      <c r="I10" s="19" t="s">
        <v>21</v>
      </c>
      <c r="J10" s="19"/>
      <c r="K10" s="21"/>
      <c r="L10" s="21"/>
      <c r="M10" s="94" t="s">
        <v>200</v>
      </c>
      <c r="N10" s="10" t="s">
        <v>199</v>
      </c>
    </row>
    <row r="11" spans="1:16" s="18" customFormat="1" ht="60" customHeight="1" x14ac:dyDescent="0.2">
      <c r="A11" s="57">
        <f t="shared" si="0"/>
        <v>7</v>
      </c>
      <c r="B11" s="59" t="s">
        <v>162</v>
      </c>
      <c r="C11" s="56">
        <v>5</v>
      </c>
      <c r="D11" s="60"/>
      <c r="E11" s="16"/>
      <c r="F11" s="9" t="s">
        <v>18</v>
      </c>
      <c r="G11" s="17"/>
      <c r="H11" s="9" t="s">
        <v>19</v>
      </c>
      <c r="I11" s="15" t="s">
        <v>20</v>
      </c>
      <c r="J11" s="15"/>
      <c r="K11" s="101" t="s">
        <v>132</v>
      </c>
      <c r="L11" s="17"/>
      <c r="M11" s="94" t="s">
        <v>200</v>
      </c>
      <c r="N11" s="10" t="s">
        <v>199</v>
      </c>
    </row>
    <row r="12" spans="1:16" s="18" customFormat="1" ht="60" customHeight="1" x14ac:dyDescent="0.2">
      <c r="A12" s="56">
        <f t="shared" si="0"/>
        <v>8</v>
      </c>
      <c r="B12" s="59" t="s">
        <v>168</v>
      </c>
      <c r="C12" s="56">
        <v>5</v>
      </c>
      <c r="D12" s="60"/>
      <c r="E12" s="16"/>
      <c r="F12" s="9" t="s">
        <v>18</v>
      </c>
      <c r="G12" s="17"/>
      <c r="H12" s="9" t="s">
        <v>19</v>
      </c>
      <c r="I12" s="15" t="s">
        <v>20</v>
      </c>
      <c r="J12" s="15"/>
      <c r="K12" s="101" t="s">
        <v>132</v>
      </c>
      <c r="L12" s="17"/>
      <c r="M12" s="94" t="s">
        <v>200</v>
      </c>
      <c r="N12" s="10" t="s">
        <v>199</v>
      </c>
    </row>
    <row r="13" spans="1:16" s="18" customFormat="1" ht="35.25" customHeight="1" x14ac:dyDescent="0.2">
      <c r="A13" s="56">
        <f t="shared" si="0"/>
        <v>9</v>
      </c>
      <c r="B13" s="59" t="s">
        <v>161</v>
      </c>
      <c r="C13" s="56">
        <v>20</v>
      </c>
      <c r="D13" s="60"/>
      <c r="E13" s="16"/>
      <c r="F13" s="17"/>
      <c r="G13" s="17"/>
      <c r="H13" s="15" t="s">
        <v>12</v>
      </c>
      <c r="I13" s="15" t="s">
        <v>21</v>
      </c>
      <c r="J13" s="15"/>
      <c r="K13" s="17"/>
      <c r="L13" s="17"/>
      <c r="M13" s="94" t="s">
        <v>200</v>
      </c>
      <c r="N13" s="10" t="s">
        <v>199</v>
      </c>
    </row>
    <row r="14" spans="1:16" s="18" customFormat="1" ht="35.25" customHeight="1" x14ac:dyDescent="0.2">
      <c r="A14" s="56">
        <f t="shared" si="0"/>
        <v>10</v>
      </c>
      <c r="B14" s="59" t="s">
        <v>160</v>
      </c>
      <c r="C14" s="56">
        <v>10</v>
      </c>
      <c r="D14" s="60"/>
      <c r="E14" s="16"/>
      <c r="F14" s="17"/>
      <c r="G14" s="17"/>
      <c r="H14" s="15" t="s">
        <v>12</v>
      </c>
      <c r="I14" s="15" t="s">
        <v>21</v>
      </c>
      <c r="J14" s="15"/>
      <c r="K14" s="17"/>
      <c r="L14" s="17"/>
      <c r="M14" s="94" t="s">
        <v>200</v>
      </c>
      <c r="N14" s="10" t="s">
        <v>199</v>
      </c>
    </row>
    <row r="15" spans="1:16" s="18" customFormat="1" ht="60" customHeight="1" x14ac:dyDescent="0.2">
      <c r="A15" s="56">
        <f t="shared" si="0"/>
        <v>11</v>
      </c>
      <c r="B15" s="59" t="s">
        <v>22</v>
      </c>
      <c r="C15" s="56">
        <v>5</v>
      </c>
      <c r="D15" s="60"/>
      <c r="E15" s="16"/>
      <c r="F15" s="17"/>
      <c r="G15" s="17"/>
      <c r="H15" s="15" t="s">
        <v>12</v>
      </c>
      <c r="I15" s="15" t="s">
        <v>20</v>
      </c>
      <c r="J15" s="15"/>
      <c r="K15" s="50" t="s">
        <v>132</v>
      </c>
      <c r="L15" s="17"/>
      <c r="M15" s="94" t="s">
        <v>200</v>
      </c>
      <c r="N15" s="10" t="s">
        <v>199</v>
      </c>
    </row>
    <row r="16" spans="1:16" s="18" customFormat="1" ht="45" customHeight="1" x14ac:dyDescent="0.2">
      <c r="A16" s="56">
        <f t="shared" si="0"/>
        <v>12</v>
      </c>
      <c r="B16" s="59" t="s">
        <v>165</v>
      </c>
      <c r="C16" s="56">
        <v>20</v>
      </c>
      <c r="D16" s="60"/>
      <c r="E16" s="16"/>
      <c r="F16" s="15" t="s">
        <v>23</v>
      </c>
      <c r="G16" s="17"/>
      <c r="H16" s="15" t="s">
        <v>24</v>
      </c>
      <c r="I16" s="15" t="s">
        <v>25</v>
      </c>
      <c r="J16" s="15"/>
      <c r="K16" s="17"/>
      <c r="L16" s="17"/>
      <c r="M16" s="94" t="s">
        <v>200</v>
      </c>
      <c r="N16" s="10" t="s">
        <v>199</v>
      </c>
    </row>
    <row r="17" spans="1:14" s="23" customFormat="1" ht="75" customHeight="1" x14ac:dyDescent="0.2">
      <c r="A17" s="57">
        <f t="shared" si="0"/>
        <v>13</v>
      </c>
      <c r="B17" s="61" t="s">
        <v>170</v>
      </c>
      <c r="C17" s="57">
        <v>20</v>
      </c>
      <c r="D17" s="62"/>
      <c r="E17" s="20"/>
      <c r="F17" s="19" t="s">
        <v>23</v>
      </c>
      <c r="G17" s="21"/>
      <c r="H17" s="19" t="s">
        <v>24</v>
      </c>
      <c r="I17" s="19" t="s">
        <v>25</v>
      </c>
      <c r="J17" s="19"/>
      <c r="K17" s="21"/>
      <c r="L17" s="21"/>
      <c r="M17" s="94" t="s">
        <v>200</v>
      </c>
      <c r="N17" s="10" t="s">
        <v>199</v>
      </c>
    </row>
    <row r="18" spans="1:14" s="18" customFormat="1" ht="65.099999999999994" customHeight="1" x14ac:dyDescent="0.2">
      <c r="A18" s="56">
        <f t="shared" si="0"/>
        <v>14</v>
      </c>
      <c r="B18" s="59" t="s">
        <v>173</v>
      </c>
      <c r="C18" s="56">
        <v>20</v>
      </c>
      <c r="D18" s="60"/>
      <c r="E18" s="16"/>
      <c r="F18" s="15" t="s">
        <v>23</v>
      </c>
      <c r="G18" s="17"/>
      <c r="H18" s="15" t="s">
        <v>24</v>
      </c>
      <c r="I18" s="15" t="s">
        <v>25</v>
      </c>
      <c r="J18" s="15"/>
      <c r="K18" s="17"/>
      <c r="L18" s="17"/>
      <c r="M18" s="94" t="s">
        <v>200</v>
      </c>
      <c r="N18" s="10" t="s">
        <v>199</v>
      </c>
    </row>
    <row r="19" spans="1:14" s="18" customFormat="1" ht="36" customHeight="1" x14ac:dyDescent="0.2">
      <c r="A19" s="56">
        <f t="shared" si="0"/>
        <v>15</v>
      </c>
      <c r="B19" s="59" t="s">
        <v>26</v>
      </c>
      <c r="C19" s="56">
        <v>15</v>
      </c>
      <c r="D19" s="60"/>
      <c r="E19" s="16"/>
      <c r="F19" s="9" t="s">
        <v>163</v>
      </c>
      <c r="G19" s="17"/>
      <c r="H19" s="15" t="s">
        <v>12</v>
      </c>
      <c r="I19" s="15" t="s">
        <v>27</v>
      </c>
      <c r="J19" s="15"/>
      <c r="K19" s="17"/>
      <c r="L19" s="17"/>
      <c r="M19" s="94" t="s">
        <v>200</v>
      </c>
      <c r="N19" s="10" t="s">
        <v>199</v>
      </c>
    </row>
    <row r="20" spans="1:14" s="18" customFormat="1" ht="33.75" x14ac:dyDescent="0.2">
      <c r="A20" s="56">
        <f t="shared" si="0"/>
        <v>16</v>
      </c>
      <c r="B20" s="59" t="s">
        <v>164</v>
      </c>
      <c r="C20" s="56">
        <v>30</v>
      </c>
      <c r="D20" s="60"/>
      <c r="E20" s="16"/>
      <c r="F20" s="15" t="s">
        <v>28</v>
      </c>
      <c r="G20" s="17"/>
      <c r="H20" s="15" t="s">
        <v>29</v>
      </c>
      <c r="I20" s="15" t="s">
        <v>25</v>
      </c>
      <c r="J20" s="15"/>
      <c r="K20" s="17"/>
      <c r="L20" s="17"/>
      <c r="M20" s="94" t="s">
        <v>200</v>
      </c>
      <c r="N20" s="10" t="s">
        <v>199</v>
      </c>
    </row>
    <row r="21" spans="1:14" s="18" customFormat="1" ht="33.75" x14ac:dyDescent="0.2">
      <c r="A21" s="56">
        <f t="shared" si="0"/>
        <v>17</v>
      </c>
      <c r="B21" s="59" t="s">
        <v>30</v>
      </c>
      <c r="C21" s="56">
        <v>10</v>
      </c>
      <c r="D21" s="60"/>
      <c r="E21" s="16"/>
      <c r="F21" s="56" t="s">
        <v>31</v>
      </c>
      <c r="G21" s="17"/>
      <c r="H21" s="15" t="s">
        <v>32</v>
      </c>
      <c r="I21" s="15" t="s">
        <v>21</v>
      </c>
      <c r="J21" s="15"/>
      <c r="K21" s="17"/>
      <c r="L21" s="17"/>
      <c r="M21" s="94" t="s">
        <v>200</v>
      </c>
      <c r="N21" s="10" t="s">
        <v>199</v>
      </c>
    </row>
    <row r="22" spans="1:14" s="23" customFormat="1" ht="33.75" x14ac:dyDescent="0.2">
      <c r="A22" s="56">
        <f t="shared" si="0"/>
        <v>18</v>
      </c>
      <c r="B22" s="61" t="s">
        <v>33</v>
      </c>
      <c r="C22" s="57">
        <v>10</v>
      </c>
      <c r="D22" s="62"/>
      <c r="E22" s="20"/>
      <c r="F22" s="57" t="s">
        <v>31</v>
      </c>
      <c r="G22" s="21"/>
      <c r="H22" s="19" t="s">
        <v>34</v>
      </c>
      <c r="I22" s="15" t="s">
        <v>71</v>
      </c>
      <c r="J22" s="19"/>
      <c r="K22" s="21"/>
      <c r="L22" s="21"/>
      <c r="M22" s="94" t="s">
        <v>200</v>
      </c>
      <c r="N22" s="10" t="s">
        <v>199</v>
      </c>
    </row>
    <row r="23" spans="1:14" s="18" customFormat="1" ht="33.75" x14ac:dyDescent="0.2">
      <c r="A23" s="56">
        <f t="shared" si="0"/>
        <v>19</v>
      </c>
      <c r="B23" s="59" t="s">
        <v>35</v>
      </c>
      <c r="C23" s="56">
        <v>70</v>
      </c>
      <c r="D23" s="60"/>
      <c r="E23" s="16"/>
      <c r="F23" s="15" t="s">
        <v>36</v>
      </c>
      <c r="G23" s="17"/>
      <c r="H23" s="15" t="s">
        <v>12</v>
      </c>
      <c r="I23" s="15" t="s">
        <v>37</v>
      </c>
      <c r="J23" s="15"/>
      <c r="K23" s="17"/>
      <c r="L23" s="17"/>
      <c r="M23" s="94" t="s">
        <v>200</v>
      </c>
      <c r="N23" s="10" t="s">
        <v>199</v>
      </c>
    </row>
    <row r="24" spans="1:14" s="18" customFormat="1" ht="33.75" x14ac:dyDescent="0.2">
      <c r="A24" s="56">
        <f t="shared" si="0"/>
        <v>20</v>
      </c>
      <c r="B24" s="59" t="s">
        <v>38</v>
      </c>
      <c r="C24" s="56">
        <v>20</v>
      </c>
      <c r="D24" s="60"/>
      <c r="E24" s="16"/>
      <c r="F24" s="15" t="s">
        <v>36</v>
      </c>
      <c r="G24" s="17"/>
      <c r="H24" s="15" t="s">
        <v>12</v>
      </c>
      <c r="I24" s="15" t="s">
        <v>37</v>
      </c>
      <c r="J24" s="15"/>
      <c r="K24" s="17"/>
      <c r="L24" s="17"/>
      <c r="M24" s="94" t="s">
        <v>200</v>
      </c>
      <c r="N24" s="10" t="s">
        <v>199</v>
      </c>
    </row>
    <row r="25" spans="1:14" s="23" customFormat="1" ht="33.75" x14ac:dyDescent="0.2">
      <c r="A25" s="56">
        <f t="shared" si="0"/>
        <v>21</v>
      </c>
      <c r="B25" s="61" t="s">
        <v>39</v>
      </c>
      <c r="C25" s="57">
        <v>5</v>
      </c>
      <c r="D25" s="62"/>
      <c r="E25" s="20"/>
      <c r="F25" s="19" t="s">
        <v>36</v>
      </c>
      <c r="G25" s="21"/>
      <c r="H25" s="19" t="s">
        <v>12</v>
      </c>
      <c r="I25" s="19" t="s">
        <v>37</v>
      </c>
      <c r="J25" s="19"/>
      <c r="K25" s="21"/>
      <c r="L25" s="21"/>
      <c r="M25" s="94" t="s">
        <v>200</v>
      </c>
      <c r="N25" s="10" t="s">
        <v>199</v>
      </c>
    </row>
    <row r="26" spans="1:14" s="18" customFormat="1" ht="50.1" customHeight="1" x14ac:dyDescent="0.2">
      <c r="A26" s="56">
        <f t="shared" si="0"/>
        <v>22</v>
      </c>
      <c r="B26" s="59" t="s">
        <v>40</v>
      </c>
      <c r="C26" s="56">
        <v>30</v>
      </c>
      <c r="D26" s="60"/>
      <c r="E26" s="16"/>
      <c r="F26" s="15" t="s">
        <v>36</v>
      </c>
      <c r="G26" s="17"/>
      <c r="H26" s="15" t="s">
        <v>12</v>
      </c>
      <c r="I26" s="15" t="s">
        <v>37</v>
      </c>
      <c r="J26" s="15"/>
      <c r="K26" s="17"/>
      <c r="L26" s="17"/>
      <c r="M26" s="94" t="s">
        <v>200</v>
      </c>
      <c r="N26" s="10" t="s">
        <v>199</v>
      </c>
    </row>
    <row r="27" spans="1:14" s="8" customFormat="1" ht="30" customHeight="1" x14ac:dyDescent="0.2">
      <c r="A27" s="105" t="s">
        <v>41</v>
      </c>
      <c r="B27" s="105"/>
      <c r="C27" s="105"/>
      <c r="D27" s="105"/>
      <c r="E27" s="24"/>
      <c r="F27" s="5"/>
      <c r="G27" s="5"/>
      <c r="H27" s="5"/>
      <c r="I27" s="88"/>
      <c r="J27" s="87"/>
      <c r="K27" s="5"/>
      <c r="L27" s="5"/>
      <c r="M27" s="5"/>
      <c r="N27" s="5"/>
    </row>
    <row r="28" spans="1:14" s="8" customFormat="1" ht="50.1" customHeight="1" x14ac:dyDescent="0.2">
      <c r="A28" s="104" t="s">
        <v>42</v>
      </c>
      <c r="B28" s="104"/>
      <c r="C28" s="104"/>
      <c r="D28" s="104"/>
      <c r="E28" s="104"/>
      <c r="F28" s="5"/>
      <c r="G28" s="5" t="s">
        <v>43</v>
      </c>
      <c r="H28" s="5"/>
      <c r="I28" s="28"/>
      <c r="J28" s="90"/>
      <c r="K28" s="5" t="s">
        <v>44</v>
      </c>
      <c r="L28" s="5"/>
      <c r="M28" s="5"/>
      <c r="N28" s="5"/>
    </row>
    <row r="29" spans="1:14" s="8" customFormat="1" ht="12" customHeight="1" x14ac:dyDescent="0.2">
      <c r="A29" s="25"/>
      <c r="B29" s="25"/>
      <c r="C29" s="25"/>
      <c r="D29" s="25"/>
      <c r="E29" s="25"/>
      <c r="F29" s="5"/>
      <c r="G29" s="5"/>
      <c r="H29" s="5"/>
      <c r="I29" s="28"/>
      <c r="J29" s="90"/>
      <c r="K29" s="26" t="s">
        <v>45</v>
      </c>
      <c r="L29" s="5"/>
      <c r="M29" s="5"/>
      <c r="N29" s="5"/>
    </row>
    <row r="30" spans="1:14" s="8" customFormat="1" x14ac:dyDescent="0.25">
      <c r="A30" s="5"/>
      <c r="B30" s="27" t="s">
        <v>46</v>
      </c>
      <c r="C30" s="7"/>
      <c r="D30" s="5"/>
      <c r="E30" s="5"/>
      <c r="F30" s="5"/>
      <c r="G30" s="5"/>
      <c r="H30" s="5"/>
      <c r="I30" s="28"/>
      <c r="J30" s="90"/>
      <c r="K30" s="5"/>
      <c r="L30" s="5"/>
      <c r="M30" s="5"/>
      <c r="N30" s="5"/>
    </row>
    <row r="31" spans="1:14" s="8" customFormat="1" ht="21" customHeight="1" x14ac:dyDescent="0.2">
      <c r="A31" s="5"/>
      <c r="B31" s="102" t="s">
        <v>47</v>
      </c>
      <c r="C31" s="102"/>
      <c r="D31" s="102"/>
      <c r="E31" s="102"/>
      <c r="F31" s="102"/>
      <c r="G31" s="102"/>
      <c r="H31" s="102"/>
      <c r="I31" s="5"/>
      <c r="J31" s="89"/>
      <c r="K31" s="26"/>
      <c r="L31" s="5"/>
      <c r="M31" s="5"/>
      <c r="N31" s="5"/>
    </row>
    <row r="32" spans="1:14" s="29" customFormat="1" ht="16.5" customHeight="1" thickBot="1" x14ac:dyDescent="0.3">
      <c r="A32" s="5"/>
      <c r="B32" s="6" t="s">
        <v>48</v>
      </c>
      <c r="C32" s="7"/>
      <c r="D32" s="5"/>
      <c r="E32" s="5"/>
      <c r="F32" s="5"/>
      <c r="G32" s="5"/>
      <c r="H32" s="5"/>
      <c r="I32" s="5"/>
      <c r="J32" s="15"/>
      <c r="K32" s="5"/>
      <c r="L32" s="5"/>
      <c r="M32" s="5"/>
      <c r="N32" s="28"/>
    </row>
    <row r="33" spans="1:30" s="29" customFormat="1" ht="93.75" customHeight="1" thickBot="1" x14ac:dyDescent="0.25">
      <c r="A33" s="95" t="s">
        <v>1</v>
      </c>
      <c r="B33" s="95" t="s">
        <v>2</v>
      </c>
      <c r="C33" s="96" t="s">
        <v>202</v>
      </c>
      <c r="D33" s="96" t="s">
        <v>3</v>
      </c>
      <c r="E33" s="96" t="s">
        <v>4</v>
      </c>
      <c r="F33" s="96" t="s">
        <v>5</v>
      </c>
      <c r="G33" s="96" t="s">
        <v>6</v>
      </c>
      <c r="H33" s="96" t="s">
        <v>7</v>
      </c>
      <c r="I33" s="97" t="s">
        <v>203</v>
      </c>
      <c r="J33" s="97" t="s">
        <v>8</v>
      </c>
      <c r="K33" s="97" t="s">
        <v>9</v>
      </c>
      <c r="L33" s="97" t="s">
        <v>201</v>
      </c>
      <c r="M33" s="98" t="s">
        <v>206</v>
      </c>
      <c r="N33" s="99" t="s">
        <v>208</v>
      </c>
    </row>
    <row r="34" spans="1:30" s="29" customFormat="1" ht="10.5" customHeight="1" x14ac:dyDescent="0.2">
      <c r="A34" s="12">
        <v>1</v>
      </c>
      <c r="B34" s="13">
        <v>2</v>
      </c>
      <c r="C34" s="12">
        <v>3</v>
      </c>
      <c r="D34" s="12">
        <v>4</v>
      </c>
      <c r="E34" s="12">
        <v>5</v>
      </c>
      <c r="F34" s="12">
        <v>6</v>
      </c>
      <c r="G34" s="12">
        <v>7</v>
      </c>
      <c r="H34" s="12">
        <v>8</v>
      </c>
      <c r="I34" s="12">
        <v>9</v>
      </c>
      <c r="J34" s="15"/>
      <c r="K34" s="12">
        <v>11</v>
      </c>
      <c r="L34" s="12">
        <v>12</v>
      </c>
      <c r="M34" s="12">
        <v>13</v>
      </c>
      <c r="N34" s="12">
        <v>14</v>
      </c>
    </row>
    <row r="35" spans="1:30" s="29" customFormat="1" ht="33.75" x14ac:dyDescent="0.2">
      <c r="A35" s="56">
        <v>1</v>
      </c>
      <c r="B35" s="59" t="s">
        <v>49</v>
      </c>
      <c r="C35" s="56">
        <v>50</v>
      </c>
      <c r="D35" s="60"/>
      <c r="E35" s="16"/>
      <c r="F35" s="17"/>
      <c r="G35" s="17"/>
      <c r="H35" s="15" t="s">
        <v>34</v>
      </c>
      <c r="I35" s="9" t="s">
        <v>37</v>
      </c>
      <c r="J35" s="15"/>
      <c r="K35" s="17"/>
      <c r="L35" s="17"/>
      <c r="M35" s="94" t="s">
        <v>200</v>
      </c>
      <c r="N35" s="10" t="s">
        <v>199</v>
      </c>
    </row>
    <row r="36" spans="1:30" s="29" customFormat="1" ht="33.75" x14ac:dyDescent="0.2">
      <c r="A36" s="56">
        <f>A35+1</f>
        <v>2</v>
      </c>
      <c r="B36" s="59" t="s">
        <v>50</v>
      </c>
      <c r="C36" s="56">
        <v>20</v>
      </c>
      <c r="D36" s="60"/>
      <c r="E36" s="16"/>
      <c r="F36" s="17"/>
      <c r="G36" s="17"/>
      <c r="H36" s="15" t="s">
        <v>12</v>
      </c>
      <c r="I36" s="9" t="s">
        <v>37</v>
      </c>
      <c r="J36" s="15"/>
      <c r="K36" s="17"/>
      <c r="L36" s="17"/>
      <c r="M36" s="94" t="s">
        <v>200</v>
      </c>
      <c r="N36" s="10" t="s">
        <v>199</v>
      </c>
    </row>
    <row r="37" spans="1:30" s="29" customFormat="1" ht="39.950000000000003" customHeight="1" x14ac:dyDescent="0.2">
      <c r="A37" s="56">
        <f t="shared" ref="A37:A43" si="1">A36+1</f>
        <v>3</v>
      </c>
      <c r="B37" s="59" t="s">
        <v>51</v>
      </c>
      <c r="C37" s="56">
        <v>5</v>
      </c>
      <c r="D37" s="60"/>
      <c r="E37" s="16"/>
      <c r="F37" s="17"/>
      <c r="G37" s="17"/>
      <c r="H37" s="15" t="s">
        <v>12</v>
      </c>
      <c r="I37" s="9" t="s">
        <v>27</v>
      </c>
      <c r="J37" s="15"/>
      <c r="K37" s="17"/>
      <c r="L37" s="17"/>
      <c r="M37" s="94" t="s">
        <v>200</v>
      </c>
      <c r="N37" s="10" t="s">
        <v>199</v>
      </c>
    </row>
    <row r="38" spans="1:30" s="29" customFormat="1" ht="33.75" x14ac:dyDescent="0.2">
      <c r="A38" s="56">
        <f t="shared" si="1"/>
        <v>4</v>
      </c>
      <c r="B38" s="59" t="s">
        <v>52</v>
      </c>
      <c r="C38" s="56">
        <v>50</v>
      </c>
      <c r="D38" s="60"/>
      <c r="E38" s="16"/>
      <c r="F38" s="17"/>
      <c r="G38" s="17"/>
      <c r="H38" s="15" t="s">
        <v>12</v>
      </c>
      <c r="I38" s="9" t="s">
        <v>21</v>
      </c>
      <c r="J38" s="15"/>
      <c r="K38" s="17"/>
      <c r="L38" s="17"/>
      <c r="M38" s="94" t="s">
        <v>200</v>
      </c>
      <c r="N38" s="10" t="s">
        <v>199</v>
      </c>
    </row>
    <row r="39" spans="1:30" s="30" customFormat="1" ht="33.75" x14ac:dyDescent="0.2">
      <c r="A39" s="56">
        <f t="shared" si="1"/>
        <v>5</v>
      </c>
      <c r="B39" s="63" t="s">
        <v>53</v>
      </c>
      <c r="C39" s="51">
        <v>10</v>
      </c>
      <c r="D39" s="64"/>
      <c r="E39" s="52"/>
      <c r="F39" s="53"/>
      <c r="G39" s="53"/>
      <c r="H39" s="51" t="s">
        <v>54</v>
      </c>
      <c r="I39" s="54" t="s">
        <v>21</v>
      </c>
      <c r="J39" s="55"/>
      <c r="K39" s="53"/>
      <c r="L39" s="53"/>
      <c r="M39" s="94" t="s">
        <v>200</v>
      </c>
      <c r="N39" s="10" t="s">
        <v>199</v>
      </c>
    </row>
    <row r="40" spans="1:30" s="29" customFormat="1" ht="39.950000000000003" customHeight="1" x14ac:dyDescent="0.2">
      <c r="A40" s="56">
        <f t="shared" si="1"/>
        <v>6</v>
      </c>
      <c r="B40" s="59" t="s">
        <v>55</v>
      </c>
      <c r="C40" s="56">
        <v>50</v>
      </c>
      <c r="D40" s="60"/>
      <c r="E40" s="16"/>
      <c r="F40" s="17"/>
      <c r="G40" s="17"/>
      <c r="H40" s="15" t="s">
        <v>24</v>
      </c>
      <c r="I40" s="9" t="s">
        <v>21</v>
      </c>
      <c r="J40" s="15"/>
      <c r="K40" s="17"/>
      <c r="L40" s="17"/>
      <c r="M40" s="94" t="s">
        <v>200</v>
      </c>
      <c r="N40" s="10" t="s">
        <v>199</v>
      </c>
    </row>
    <row r="41" spans="1:30" s="29" customFormat="1" ht="36" customHeight="1" x14ac:dyDescent="0.2">
      <c r="A41" s="56">
        <f t="shared" si="1"/>
        <v>7</v>
      </c>
      <c r="B41" s="59" t="s">
        <v>56</v>
      </c>
      <c r="C41" s="56">
        <v>15</v>
      </c>
      <c r="D41" s="60"/>
      <c r="E41" s="16"/>
      <c r="F41" s="17"/>
      <c r="G41" s="17"/>
      <c r="H41" s="15" t="s">
        <v>12</v>
      </c>
      <c r="I41" s="9" t="s">
        <v>27</v>
      </c>
      <c r="J41" s="15"/>
      <c r="K41" s="17"/>
      <c r="L41" s="17"/>
      <c r="M41" s="94" t="s">
        <v>200</v>
      </c>
      <c r="N41" s="10" t="s">
        <v>199</v>
      </c>
    </row>
    <row r="42" spans="1:30" s="8" customFormat="1" ht="36" customHeight="1" x14ac:dyDescent="0.2">
      <c r="A42" s="56">
        <f t="shared" si="1"/>
        <v>8</v>
      </c>
      <c r="B42" s="59" t="s">
        <v>57</v>
      </c>
      <c r="C42" s="56">
        <v>10</v>
      </c>
      <c r="D42" s="60"/>
      <c r="E42" s="16"/>
      <c r="F42" s="17"/>
      <c r="G42" s="17"/>
      <c r="H42" s="15" t="s">
        <v>12</v>
      </c>
      <c r="I42" s="9" t="s">
        <v>20</v>
      </c>
      <c r="J42" s="15"/>
      <c r="K42" s="17"/>
      <c r="L42" s="17"/>
      <c r="M42" s="94" t="s">
        <v>200</v>
      </c>
      <c r="N42" s="10" t="s">
        <v>199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30" s="8" customFormat="1" ht="36" customHeight="1" x14ac:dyDescent="0.2">
      <c r="A43" s="56">
        <f t="shared" si="1"/>
        <v>9</v>
      </c>
      <c r="B43" s="59" t="s">
        <v>58</v>
      </c>
      <c r="C43" s="56">
        <v>10</v>
      </c>
      <c r="D43" s="60"/>
      <c r="E43" s="16"/>
      <c r="F43" s="17"/>
      <c r="G43" s="17"/>
      <c r="H43" s="15" t="s">
        <v>12</v>
      </c>
      <c r="I43" s="9" t="s">
        <v>27</v>
      </c>
      <c r="J43" s="15"/>
      <c r="K43" s="17"/>
      <c r="L43" s="17"/>
      <c r="M43" s="94" t="s">
        <v>200</v>
      </c>
      <c r="N43" s="10" t="s">
        <v>199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s="8" customFormat="1" ht="36" customHeight="1" x14ac:dyDescent="0.2">
      <c r="A44" s="56">
        <f t="shared" ref="A44:A61" si="2">A43+1</f>
        <v>10</v>
      </c>
      <c r="B44" s="59" t="s">
        <v>59</v>
      </c>
      <c r="C44" s="56">
        <v>5</v>
      </c>
      <c r="D44" s="60"/>
      <c r="E44" s="16"/>
      <c r="F44" s="17"/>
      <c r="G44" s="17"/>
      <c r="H44" s="15" t="s">
        <v>12</v>
      </c>
      <c r="I44" s="9" t="s">
        <v>27</v>
      </c>
      <c r="J44" s="15"/>
      <c r="K44" s="17"/>
      <c r="L44" s="17"/>
      <c r="M44" s="94" t="s">
        <v>200</v>
      </c>
      <c r="N44" s="10" t="s">
        <v>199</v>
      </c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33.75" x14ac:dyDescent="0.25">
      <c r="A45" s="57">
        <f t="shared" si="2"/>
        <v>11</v>
      </c>
      <c r="B45" s="65" t="s">
        <v>60</v>
      </c>
      <c r="C45" s="57">
        <v>5</v>
      </c>
      <c r="D45" s="62"/>
      <c r="E45" s="20"/>
      <c r="F45" s="21"/>
      <c r="G45" s="21"/>
      <c r="H45" s="19" t="s">
        <v>12</v>
      </c>
      <c r="I45" s="19" t="s">
        <v>27</v>
      </c>
      <c r="J45" s="19"/>
      <c r="K45" s="21"/>
      <c r="L45" s="21" t="s">
        <v>61</v>
      </c>
      <c r="M45" s="94" t="s">
        <v>200</v>
      </c>
      <c r="N45" s="10" t="s">
        <v>199</v>
      </c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30" s="8" customFormat="1" ht="36" customHeight="1" x14ac:dyDescent="0.2">
      <c r="A46" s="56">
        <f t="shared" si="2"/>
        <v>12</v>
      </c>
      <c r="B46" s="66" t="s">
        <v>62</v>
      </c>
      <c r="C46" s="56">
        <v>5</v>
      </c>
      <c r="D46" s="60"/>
      <c r="E46" s="16"/>
      <c r="F46" s="17"/>
      <c r="G46" s="17"/>
      <c r="H46" s="15" t="s">
        <v>12</v>
      </c>
      <c r="I46" s="15" t="s">
        <v>27</v>
      </c>
      <c r="J46" s="15"/>
      <c r="K46" s="17"/>
      <c r="L46" s="17"/>
      <c r="M46" s="94" t="s">
        <v>200</v>
      </c>
      <c r="N46" s="10" t="s">
        <v>199</v>
      </c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1:30" s="8" customFormat="1" ht="36" customHeight="1" x14ac:dyDescent="0.2">
      <c r="A47" s="56">
        <f t="shared" si="2"/>
        <v>13</v>
      </c>
      <c r="B47" s="66" t="s">
        <v>63</v>
      </c>
      <c r="C47" s="56">
        <v>5</v>
      </c>
      <c r="D47" s="60"/>
      <c r="E47" s="16"/>
      <c r="F47" s="17"/>
      <c r="G47" s="17"/>
      <c r="H47" s="15" t="s">
        <v>12</v>
      </c>
      <c r="I47" s="15" t="s">
        <v>27</v>
      </c>
      <c r="J47" s="15"/>
      <c r="K47" s="17"/>
      <c r="L47" s="17"/>
      <c r="M47" s="94" t="s">
        <v>200</v>
      </c>
      <c r="N47" s="10" t="s">
        <v>199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1:30" s="8" customFormat="1" ht="36" customHeight="1" x14ac:dyDescent="0.2">
      <c r="A48" s="56">
        <f t="shared" si="2"/>
        <v>14</v>
      </c>
      <c r="B48" s="66" t="s">
        <v>64</v>
      </c>
      <c r="C48" s="56">
        <v>5</v>
      </c>
      <c r="D48" s="60"/>
      <c r="E48" s="16"/>
      <c r="F48" s="17"/>
      <c r="G48" s="17"/>
      <c r="H48" s="15" t="s">
        <v>12</v>
      </c>
      <c r="I48" s="15" t="s">
        <v>27</v>
      </c>
      <c r="J48" s="15"/>
      <c r="K48" s="17"/>
      <c r="L48" s="17"/>
      <c r="M48" s="94" t="s">
        <v>200</v>
      </c>
      <c r="N48" s="10" t="s">
        <v>199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1:30" s="8" customFormat="1" ht="36" customHeight="1" x14ac:dyDescent="0.2">
      <c r="A49" s="56">
        <f t="shared" si="2"/>
        <v>15</v>
      </c>
      <c r="B49" s="66" t="s">
        <v>65</v>
      </c>
      <c r="C49" s="56">
        <v>5</v>
      </c>
      <c r="D49" s="60"/>
      <c r="E49" s="16"/>
      <c r="F49" s="17"/>
      <c r="G49" s="17"/>
      <c r="H49" s="15" t="s">
        <v>12</v>
      </c>
      <c r="I49" s="15" t="s">
        <v>27</v>
      </c>
      <c r="J49" s="15"/>
      <c r="K49" s="17"/>
      <c r="L49" s="17"/>
      <c r="M49" s="94" t="s">
        <v>200</v>
      </c>
      <c r="N49" s="10" t="s">
        <v>199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8" customFormat="1" ht="36" customHeight="1" x14ac:dyDescent="0.2">
      <c r="A50" s="56">
        <f t="shared" si="2"/>
        <v>16</v>
      </c>
      <c r="B50" s="66" t="s">
        <v>66</v>
      </c>
      <c r="C50" s="56">
        <v>10</v>
      </c>
      <c r="D50" s="60"/>
      <c r="E50" s="16"/>
      <c r="F50" s="17"/>
      <c r="G50" s="17"/>
      <c r="H50" s="15" t="s">
        <v>12</v>
      </c>
      <c r="I50" s="15" t="s">
        <v>27</v>
      </c>
      <c r="J50" s="15"/>
      <c r="K50" s="17"/>
      <c r="L50" s="17"/>
      <c r="M50" s="94" t="s">
        <v>200</v>
      </c>
      <c r="N50" s="10" t="s">
        <v>199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1:30" s="8" customFormat="1" ht="36" customHeight="1" x14ac:dyDescent="0.2">
      <c r="A51" s="56">
        <f t="shared" si="2"/>
        <v>17</v>
      </c>
      <c r="B51" s="66" t="s">
        <v>67</v>
      </c>
      <c r="C51" s="56">
        <v>5</v>
      </c>
      <c r="D51" s="60"/>
      <c r="E51" s="16"/>
      <c r="F51" s="17"/>
      <c r="G51" s="17"/>
      <c r="H51" s="15" t="s">
        <v>12</v>
      </c>
      <c r="I51" s="15" t="s">
        <v>27</v>
      </c>
      <c r="J51" s="15"/>
      <c r="K51" s="17"/>
      <c r="L51" s="17"/>
      <c r="M51" s="94" t="s">
        <v>200</v>
      </c>
      <c r="N51" s="10" t="s">
        <v>199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ht="36" customHeight="1" x14ac:dyDescent="0.25">
      <c r="A52" s="56">
        <f t="shared" si="2"/>
        <v>18</v>
      </c>
      <c r="B52" s="65" t="s">
        <v>68</v>
      </c>
      <c r="C52" s="57">
        <v>5</v>
      </c>
      <c r="D52" s="62"/>
      <c r="E52" s="20"/>
      <c r="F52" s="21"/>
      <c r="G52" s="21"/>
      <c r="H52" s="19" t="s">
        <v>12</v>
      </c>
      <c r="I52" s="19" t="s">
        <v>21</v>
      </c>
      <c r="J52" s="19"/>
      <c r="K52" s="21"/>
      <c r="L52" s="21"/>
      <c r="M52" s="94" t="s">
        <v>200</v>
      </c>
      <c r="N52" s="10" t="s">
        <v>199</v>
      </c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30" ht="36" customHeight="1" x14ac:dyDescent="0.25">
      <c r="A53" s="56">
        <f t="shared" si="2"/>
        <v>19</v>
      </c>
      <c r="B53" s="65" t="s">
        <v>134</v>
      </c>
      <c r="C53" s="57">
        <v>5</v>
      </c>
      <c r="D53" s="62"/>
      <c r="E53" s="20"/>
      <c r="F53" s="21"/>
      <c r="G53" s="21"/>
      <c r="H53" s="19" t="s">
        <v>12</v>
      </c>
      <c r="I53" s="19" t="s">
        <v>21</v>
      </c>
      <c r="J53" s="19"/>
      <c r="K53" s="21"/>
      <c r="L53" s="21"/>
      <c r="M53" s="94" t="s">
        <v>200</v>
      </c>
      <c r="N53" s="10" t="s">
        <v>199</v>
      </c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ht="36" customHeight="1" x14ac:dyDescent="0.25">
      <c r="A54" s="56">
        <f t="shared" si="2"/>
        <v>20</v>
      </c>
      <c r="B54" s="65" t="s">
        <v>69</v>
      </c>
      <c r="C54" s="57">
        <v>5</v>
      </c>
      <c r="D54" s="62"/>
      <c r="E54" s="20"/>
      <c r="F54" s="21"/>
      <c r="G54" s="21"/>
      <c r="H54" s="19" t="s">
        <v>70</v>
      </c>
      <c r="I54" s="19" t="s">
        <v>71</v>
      </c>
      <c r="J54" s="19"/>
      <c r="K54" s="21"/>
      <c r="L54" s="21"/>
      <c r="M54" s="94" t="s">
        <v>200</v>
      </c>
      <c r="N54" s="10" t="s">
        <v>199</v>
      </c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ht="36" customHeight="1" x14ac:dyDescent="0.25">
      <c r="A55" s="56">
        <f t="shared" si="2"/>
        <v>21</v>
      </c>
      <c r="B55" s="59" t="s">
        <v>139</v>
      </c>
      <c r="C55" s="56">
        <v>50</v>
      </c>
      <c r="D55" s="60"/>
      <c r="E55" s="16"/>
      <c r="F55" s="15"/>
      <c r="G55" s="17"/>
      <c r="H55" s="15" t="s">
        <v>97</v>
      </c>
      <c r="I55" s="9" t="s">
        <v>27</v>
      </c>
      <c r="J55" s="15"/>
      <c r="K55" s="17"/>
      <c r="L55" s="17"/>
      <c r="M55" s="94" t="s">
        <v>200</v>
      </c>
      <c r="N55" s="10" t="s">
        <v>199</v>
      </c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30" ht="36" customHeight="1" x14ac:dyDescent="0.25">
      <c r="A56" s="56">
        <f t="shared" si="2"/>
        <v>22</v>
      </c>
      <c r="B56" s="59" t="s">
        <v>175</v>
      </c>
      <c r="C56" s="56">
        <v>5</v>
      </c>
      <c r="D56" s="60"/>
      <c r="E56" s="16"/>
      <c r="F56" s="15"/>
      <c r="G56" s="17"/>
      <c r="H56" s="15" t="s">
        <v>97</v>
      </c>
      <c r="I56" s="9" t="s">
        <v>27</v>
      </c>
      <c r="J56" s="15"/>
      <c r="K56" s="17"/>
      <c r="L56" s="17"/>
      <c r="M56" s="94" t="s">
        <v>200</v>
      </c>
      <c r="N56" s="10" t="s">
        <v>199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30" ht="36" customHeight="1" x14ac:dyDescent="0.25">
      <c r="A57" s="56">
        <f t="shared" si="2"/>
        <v>23</v>
      </c>
      <c r="B57" s="59" t="s">
        <v>177</v>
      </c>
      <c r="C57" s="56">
        <v>5</v>
      </c>
      <c r="D57" s="60"/>
      <c r="E57" s="16"/>
      <c r="F57" s="15"/>
      <c r="G57" s="17"/>
      <c r="H57" s="15" t="s">
        <v>97</v>
      </c>
      <c r="I57" s="9" t="s">
        <v>27</v>
      </c>
      <c r="J57" s="15"/>
      <c r="K57" s="17"/>
      <c r="L57" s="17"/>
      <c r="M57" s="94" t="s">
        <v>200</v>
      </c>
      <c r="N57" s="10" t="s">
        <v>199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30" ht="36" customHeight="1" x14ac:dyDescent="0.25">
      <c r="A58" s="56">
        <f t="shared" si="2"/>
        <v>24</v>
      </c>
      <c r="B58" s="59" t="s">
        <v>176</v>
      </c>
      <c r="C58" s="56">
        <v>5</v>
      </c>
      <c r="D58" s="60"/>
      <c r="E58" s="16"/>
      <c r="F58" s="15"/>
      <c r="G58" s="17"/>
      <c r="H58" s="15" t="s">
        <v>97</v>
      </c>
      <c r="I58" s="9" t="s">
        <v>27</v>
      </c>
      <c r="J58" s="15"/>
      <c r="K58" s="17"/>
      <c r="L58" s="17"/>
      <c r="M58" s="94" t="s">
        <v>200</v>
      </c>
      <c r="N58" s="10" t="s">
        <v>199</v>
      </c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30" ht="36" customHeight="1" x14ac:dyDescent="0.25">
      <c r="A59" s="56">
        <f t="shared" si="2"/>
        <v>25</v>
      </c>
      <c r="B59" s="66" t="s">
        <v>72</v>
      </c>
      <c r="C59" s="56">
        <v>5</v>
      </c>
      <c r="D59" s="60"/>
      <c r="E59" s="16"/>
      <c r="F59" s="17"/>
      <c r="G59" s="17"/>
      <c r="H59" s="15" t="s">
        <v>12</v>
      </c>
      <c r="I59" s="15" t="s">
        <v>27</v>
      </c>
      <c r="J59" s="15"/>
      <c r="K59" s="17"/>
      <c r="L59" s="17"/>
      <c r="M59" s="94" t="s">
        <v>200</v>
      </c>
      <c r="N59" s="10" t="s">
        <v>199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30" ht="36" customHeight="1" x14ac:dyDescent="0.25">
      <c r="A60" s="56">
        <f t="shared" si="2"/>
        <v>26</v>
      </c>
      <c r="B60" s="66" t="s">
        <v>195</v>
      </c>
      <c r="C60" s="56">
        <v>50</v>
      </c>
      <c r="D60" s="60"/>
      <c r="E60" s="16"/>
      <c r="F60" s="17"/>
      <c r="G60" s="17"/>
      <c r="H60" s="15" t="s">
        <v>12</v>
      </c>
      <c r="I60" s="15" t="s">
        <v>27</v>
      </c>
      <c r="J60" s="15"/>
      <c r="K60" s="17"/>
      <c r="L60" s="17"/>
      <c r="M60" s="94" t="s">
        <v>200</v>
      </c>
      <c r="N60" s="10" t="s">
        <v>199</v>
      </c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30" s="8" customFormat="1" ht="36" customHeight="1" x14ac:dyDescent="0.2">
      <c r="A61" s="56">
        <f t="shared" si="2"/>
        <v>27</v>
      </c>
      <c r="B61" s="66" t="s">
        <v>196</v>
      </c>
      <c r="C61" s="56">
        <v>50</v>
      </c>
      <c r="D61" s="60"/>
      <c r="E61" s="16"/>
      <c r="F61" s="17"/>
      <c r="G61" s="17"/>
      <c r="H61" s="15" t="s">
        <v>12</v>
      </c>
      <c r="I61" s="15" t="s">
        <v>27</v>
      </c>
      <c r="J61" s="15"/>
      <c r="K61" s="17"/>
      <c r="L61" s="17"/>
      <c r="M61" s="94" t="s">
        <v>200</v>
      </c>
      <c r="N61" s="10" t="s">
        <v>199</v>
      </c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s="8" customFormat="1" ht="35.1" customHeight="1" x14ac:dyDescent="0.2">
      <c r="A62" s="103" t="s">
        <v>41</v>
      </c>
      <c r="B62" s="103"/>
      <c r="C62" s="103"/>
      <c r="D62" s="103"/>
      <c r="E62" s="24"/>
      <c r="F62" s="5"/>
      <c r="G62" s="5"/>
      <c r="H62" s="5"/>
      <c r="I62" s="5"/>
      <c r="J62" s="5"/>
      <c r="K62" s="5"/>
      <c r="L62" s="5"/>
      <c r="M62" s="5"/>
      <c r="N62" s="28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s="8" customFormat="1" ht="26.25" customHeight="1" x14ac:dyDescent="0.2">
      <c r="A63" s="104" t="s">
        <v>42</v>
      </c>
      <c r="B63" s="104"/>
      <c r="C63" s="104"/>
      <c r="D63" s="104"/>
      <c r="E63" s="104"/>
      <c r="F63" s="5"/>
      <c r="G63" s="5" t="s">
        <v>43</v>
      </c>
      <c r="H63" s="5"/>
      <c r="I63" s="5"/>
      <c r="J63" s="5"/>
      <c r="K63" s="5" t="s">
        <v>44</v>
      </c>
      <c r="L63" s="5"/>
      <c r="M63" s="5"/>
      <c r="N63" s="28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s="8" customFormat="1" ht="14.25" x14ac:dyDescent="0.2">
      <c r="A64" s="25"/>
      <c r="B64" s="25"/>
      <c r="C64" s="25"/>
      <c r="D64" s="25"/>
      <c r="E64" s="25"/>
      <c r="F64" s="5"/>
      <c r="G64" s="5"/>
      <c r="H64" s="5"/>
      <c r="I64" s="5"/>
      <c r="J64" s="5"/>
      <c r="K64" s="26" t="s">
        <v>45</v>
      </c>
      <c r="L64" s="5"/>
      <c r="M64" s="5"/>
      <c r="N64" s="28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:30" s="8" customFormat="1" x14ac:dyDescent="0.25">
      <c r="A65" s="25"/>
      <c r="B65" s="32"/>
      <c r="C65" s="33"/>
      <c r="D65" s="34"/>
      <c r="E65" s="34"/>
      <c r="F65" s="5"/>
      <c r="G65" s="5"/>
      <c r="H65" s="5"/>
      <c r="I65" s="5"/>
      <c r="J65" s="5"/>
      <c r="K65" s="26"/>
      <c r="L65" s="5"/>
      <c r="M65" s="5"/>
      <c r="N65" s="28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:30" s="8" customFormat="1" ht="20.25" customHeight="1" x14ac:dyDescent="0.25">
      <c r="A66" s="5"/>
      <c r="B66" s="27" t="s">
        <v>46</v>
      </c>
      <c r="C66" s="7"/>
      <c r="D66" s="5"/>
      <c r="E66" s="5"/>
      <c r="F66" s="5"/>
      <c r="G66" s="5"/>
      <c r="H66" s="5"/>
      <c r="I66" s="5"/>
      <c r="J66" s="5"/>
      <c r="K66" s="5"/>
      <c r="L66" s="5"/>
      <c r="M66" s="5"/>
      <c r="N66" s="28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:30" s="8" customFormat="1" ht="20.25" customHeight="1" x14ac:dyDescent="0.2">
      <c r="A67" s="5"/>
      <c r="B67" s="102" t="s">
        <v>47</v>
      </c>
      <c r="C67" s="102"/>
      <c r="D67" s="102"/>
      <c r="E67" s="102"/>
      <c r="F67" s="102"/>
      <c r="G67" s="102"/>
      <c r="H67" s="102"/>
      <c r="I67" s="5"/>
      <c r="J67" s="5"/>
      <c r="K67" s="26"/>
      <c r="L67" s="5"/>
      <c r="M67" s="5"/>
      <c r="N67" s="28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:30" s="8" customFormat="1" ht="18.75" thickBot="1" x14ac:dyDescent="0.3">
      <c r="A68" s="5"/>
      <c r="B68" s="6" t="s">
        <v>73</v>
      </c>
      <c r="C68" s="7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:30" s="8" customFormat="1" ht="91.5" customHeight="1" thickBot="1" x14ac:dyDescent="0.25">
      <c r="A69" s="95" t="s">
        <v>1</v>
      </c>
      <c r="B69" s="95" t="s">
        <v>2</v>
      </c>
      <c r="C69" s="96" t="s">
        <v>202</v>
      </c>
      <c r="D69" s="96" t="s">
        <v>3</v>
      </c>
      <c r="E69" s="96" t="s">
        <v>4</v>
      </c>
      <c r="F69" s="96" t="s">
        <v>5</v>
      </c>
      <c r="G69" s="96" t="s">
        <v>6</v>
      </c>
      <c r="H69" s="96" t="s">
        <v>7</v>
      </c>
      <c r="I69" s="97" t="s">
        <v>203</v>
      </c>
      <c r="J69" s="97" t="s">
        <v>8</v>
      </c>
      <c r="K69" s="97" t="s">
        <v>9</v>
      </c>
      <c r="L69" s="97" t="s">
        <v>201</v>
      </c>
      <c r="M69" s="98" t="s">
        <v>206</v>
      </c>
      <c r="N69" s="99" t="s">
        <v>209</v>
      </c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:30" s="8" customFormat="1" ht="14.25" x14ac:dyDescent="0.2">
      <c r="A70" s="12">
        <v>1</v>
      </c>
      <c r="B70" s="13">
        <v>2</v>
      </c>
      <c r="C70" s="12">
        <v>3</v>
      </c>
      <c r="D70" s="12">
        <v>4</v>
      </c>
      <c r="E70" s="12">
        <v>5</v>
      </c>
      <c r="F70" s="12">
        <v>6</v>
      </c>
      <c r="G70" s="12">
        <v>7</v>
      </c>
      <c r="H70" s="12">
        <v>8</v>
      </c>
      <c r="I70" s="12">
        <v>9</v>
      </c>
      <c r="J70" s="12">
        <v>10</v>
      </c>
      <c r="K70" s="12">
        <v>11</v>
      </c>
      <c r="L70" s="12">
        <v>12</v>
      </c>
      <c r="M70" s="12">
        <v>13</v>
      </c>
      <c r="N70" s="12">
        <v>14</v>
      </c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:30" s="8" customFormat="1" ht="33.75" x14ac:dyDescent="0.2">
      <c r="A71" s="15">
        <v>1</v>
      </c>
      <c r="B71" s="66" t="s">
        <v>74</v>
      </c>
      <c r="C71" s="56">
        <v>100</v>
      </c>
      <c r="D71" s="60"/>
      <c r="E71" s="67"/>
      <c r="F71" s="68"/>
      <c r="G71" s="68"/>
      <c r="H71" s="56" t="s">
        <v>12</v>
      </c>
      <c r="I71" s="56" t="s">
        <v>27</v>
      </c>
      <c r="J71" s="56"/>
      <c r="K71" s="68"/>
      <c r="L71" s="68"/>
      <c r="M71" s="94" t="s">
        <v>200</v>
      </c>
      <c r="N71" s="10" t="s">
        <v>199</v>
      </c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:30" s="8" customFormat="1" ht="54.95" customHeight="1" x14ac:dyDescent="0.2">
      <c r="A72" s="15">
        <f>A71+1</f>
        <v>2</v>
      </c>
      <c r="B72" s="66" t="s">
        <v>135</v>
      </c>
      <c r="C72" s="56">
        <v>10</v>
      </c>
      <c r="D72" s="60"/>
      <c r="E72" s="67"/>
      <c r="F72" s="68"/>
      <c r="G72" s="68"/>
      <c r="H72" s="56" t="s">
        <v>12</v>
      </c>
      <c r="I72" s="56" t="s">
        <v>21</v>
      </c>
      <c r="J72" s="56"/>
      <c r="K72" s="68"/>
      <c r="L72" s="68"/>
      <c r="M72" s="94" t="s">
        <v>200</v>
      </c>
      <c r="N72" s="10" t="s">
        <v>199</v>
      </c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:30" s="8" customFormat="1" ht="39.950000000000003" customHeight="1" x14ac:dyDescent="0.2">
      <c r="A73" s="15">
        <f t="shared" ref="A73:A78" si="3">A72+1</f>
        <v>3</v>
      </c>
      <c r="B73" s="66" t="s">
        <v>75</v>
      </c>
      <c r="C73" s="56">
        <v>10</v>
      </c>
      <c r="D73" s="60"/>
      <c r="E73" s="67"/>
      <c r="F73" s="68"/>
      <c r="G73" s="68"/>
      <c r="H73" s="56" t="s">
        <v>12</v>
      </c>
      <c r="I73" s="56" t="s">
        <v>27</v>
      </c>
      <c r="J73" s="56"/>
      <c r="K73" s="68"/>
      <c r="L73" s="68"/>
      <c r="M73" s="94" t="s">
        <v>200</v>
      </c>
      <c r="N73" s="10" t="s">
        <v>199</v>
      </c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:30" s="8" customFormat="1" ht="33.75" x14ac:dyDescent="0.2">
      <c r="A74" s="15">
        <f t="shared" si="3"/>
        <v>4</v>
      </c>
      <c r="B74" s="66" t="s">
        <v>76</v>
      </c>
      <c r="C74" s="56">
        <v>10</v>
      </c>
      <c r="D74" s="60"/>
      <c r="E74" s="67"/>
      <c r="F74" s="56"/>
      <c r="G74" s="68"/>
      <c r="H74" s="56" t="s">
        <v>12</v>
      </c>
      <c r="I74" s="56" t="s">
        <v>27</v>
      </c>
      <c r="J74" s="56"/>
      <c r="K74" s="68"/>
      <c r="L74" s="68"/>
      <c r="M74" s="94" t="s">
        <v>200</v>
      </c>
      <c r="N74" s="10" t="s">
        <v>199</v>
      </c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:30" s="8" customFormat="1" ht="39.950000000000003" customHeight="1" x14ac:dyDescent="0.2">
      <c r="A75" s="15">
        <f t="shared" si="3"/>
        <v>5</v>
      </c>
      <c r="B75" s="59" t="s">
        <v>86</v>
      </c>
      <c r="C75" s="56">
        <v>5</v>
      </c>
      <c r="D75" s="60"/>
      <c r="E75" s="67"/>
      <c r="F75" s="56" t="s">
        <v>85</v>
      </c>
      <c r="G75" s="68"/>
      <c r="H75" s="69" t="s">
        <v>19</v>
      </c>
      <c r="I75" s="56" t="s">
        <v>21</v>
      </c>
      <c r="J75" s="56"/>
      <c r="K75" s="68"/>
      <c r="L75" s="68"/>
      <c r="M75" s="94" t="s">
        <v>200</v>
      </c>
      <c r="N75" s="10" t="s">
        <v>199</v>
      </c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:30" s="35" customFormat="1" ht="33.75" x14ac:dyDescent="0.2">
      <c r="A76" s="56">
        <f t="shared" si="3"/>
        <v>6</v>
      </c>
      <c r="B76" s="59" t="s">
        <v>77</v>
      </c>
      <c r="C76" s="56">
        <v>5</v>
      </c>
      <c r="D76" s="60"/>
      <c r="E76" s="67"/>
      <c r="F76" s="68"/>
      <c r="G76" s="68"/>
      <c r="H76" s="56" t="s">
        <v>12</v>
      </c>
      <c r="I76" s="56" t="s">
        <v>27</v>
      </c>
      <c r="J76" s="56"/>
      <c r="K76" s="68"/>
      <c r="L76" s="68"/>
      <c r="M76" s="94" t="s">
        <v>200</v>
      </c>
      <c r="N76" s="10" t="s">
        <v>199</v>
      </c>
      <c r="O76" s="29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35.1" customHeight="1" x14ac:dyDescent="0.25">
      <c r="A77" s="15">
        <f t="shared" si="3"/>
        <v>7</v>
      </c>
      <c r="B77" s="61" t="s">
        <v>78</v>
      </c>
      <c r="C77" s="57">
        <v>5</v>
      </c>
      <c r="D77" s="62"/>
      <c r="E77" s="70"/>
      <c r="F77" s="71"/>
      <c r="G77" s="71"/>
      <c r="H77" s="57" t="s">
        <v>12</v>
      </c>
      <c r="I77" s="57" t="s">
        <v>21</v>
      </c>
      <c r="J77" s="57"/>
      <c r="K77" s="71"/>
      <c r="L77" s="71"/>
      <c r="M77" s="94" t="s">
        <v>200</v>
      </c>
      <c r="N77" s="10" t="s">
        <v>199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</row>
    <row r="78" spans="1:30" ht="39.950000000000003" customHeight="1" x14ac:dyDescent="0.25">
      <c r="A78" s="15">
        <f t="shared" si="3"/>
        <v>8</v>
      </c>
      <c r="B78" s="61" t="s">
        <v>79</v>
      </c>
      <c r="C78" s="57">
        <v>5</v>
      </c>
      <c r="D78" s="62"/>
      <c r="E78" s="70"/>
      <c r="F78" s="56" t="s">
        <v>85</v>
      </c>
      <c r="G78" s="71"/>
      <c r="H78" s="69" t="s">
        <v>19</v>
      </c>
      <c r="I78" s="57" t="s">
        <v>21</v>
      </c>
      <c r="J78" s="57"/>
      <c r="K78" s="71"/>
      <c r="L78" s="71"/>
      <c r="M78" s="94" t="s">
        <v>200</v>
      </c>
      <c r="N78" s="10" t="s">
        <v>199</v>
      </c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s="8" customFormat="1" ht="39.950000000000003" customHeight="1" x14ac:dyDescent="0.2">
      <c r="A79" s="15">
        <f t="shared" ref="A79" si="4">A78+1</f>
        <v>9</v>
      </c>
      <c r="B79" s="59" t="s">
        <v>80</v>
      </c>
      <c r="C79" s="56">
        <v>15</v>
      </c>
      <c r="D79" s="60"/>
      <c r="E79" s="67"/>
      <c r="F79" s="68"/>
      <c r="G79" s="68"/>
      <c r="H79" s="56" t="s">
        <v>12</v>
      </c>
      <c r="I79" s="56" t="s">
        <v>27</v>
      </c>
      <c r="J79" s="56"/>
      <c r="K79" s="68"/>
      <c r="L79" s="68"/>
      <c r="M79" s="94" t="s">
        <v>200</v>
      </c>
      <c r="N79" s="10" t="s">
        <v>199</v>
      </c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s="8" customFormat="1" ht="39.950000000000003" customHeight="1" x14ac:dyDescent="0.2">
      <c r="A80" s="15">
        <f t="shared" ref="A80:A93" si="5">A79+1</f>
        <v>10</v>
      </c>
      <c r="B80" s="59" t="s">
        <v>81</v>
      </c>
      <c r="C80" s="56">
        <v>15</v>
      </c>
      <c r="D80" s="60"/>
      <c r="E80" s="67"/>
      <c r="F80" s="68"/>
      <c r="G80" s="68"/>
      <c r="H80" s="56" t="s">
        <v>12</v>
      </c>
      <c r="I80" s="56" t="s">
        <v>27</v>
      </c>
      <c r="J80" s="56"/>
      <c r="K80" s="68"/>
      <c r="L80" s="68"/>
      <c r="M80" s="94" t="s">
        <v>200</v>
      </c>
      <c r="N80" s="10" t="s">
        <v>199</v>
      </c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30" s="8" customFormat="1" ht="39.950000000000003" customHeight="1" x14ac:dyDescent="0.2">
      <c r="A81" s="15">
        <f t="shared" si="5"/>
        <v>11</v>
      </c>
      <c r="B81" s="59" t="s">
        <v>129</v>
      </c>
      <c r="C81" s="56">
        <v>20</v>
      </c>
      <c r="D81" s="60"/>
      <c r="E81" s="67"/>
      <c r="F81" s="68"/>
      <c r="G81" s="68"/>
      <c r="H81" s="56" t="s">
        <v>130</v>
      </c>
      <c r="I81" s="56" t="s">
        <v>27</v>
      </c>
      <c r="J81" s="56"/>
      <c r="K81" s="68"/>
      <c r="L81" s="68"/>
      <c r="M81" s="94" t="s">
        <v>200</v>
      </c>
      <c r="N81" s="10" t="s">
        <v>199</v>
      </c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:30" ht="33.75" x14ac:dyDescent="0.25">
      <c r="A82" s="15">
        <f t="shared" si="5"/>
        <v>12</v>
      </c>
      <c r="B82" s="61" t="s">
        <v>82</v>
      </c>
      <c r="C82" s="57">
        <v>5</v>
      </c>
      <c r="D82" s="62"/>
      <c r="E82" s="70"/>
      <c r="F82" s="71"/>
      <c r="G82" s="71"/>
      <c r="H82" s="57" t="s">
        <v>12</v>
      </c>
      <c r="I82" s="56" t="s">
        <v>27</v>
      </c>
      <c r="J82" s="57"/>
      <c r="K82" s="71"/>
      <c r="L82" s="71"/>
      <c r="M82" s="94" t="s">
        <v>200</v>
      </c>
      <c r="N82" s="10" t="s">
        <v>199</v>
      </c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ht="33.75" x14ac:dyDescent="0.25">
      <c r="A83" s="15">
        <f t="shared" si="5"/>
        <v>13</v>
      </c>
      <c r="B83" s="61" t="s">
        <v>83</v>
      </c>
      <c r="C83" s="57">
        <v>5</v>
      </c>
      <c r="D83" s="62"/>
      <c r="E83" s="70"/>
      <c r="F83" s="71"/>
      <c r="G83" s="71"/>
      <c r="H83" s="57" t="s">
        <v>12</v>
      </c>
      <c r="I83" s="56" t="s">
        <v>27</v>
      </c>
      <c r="J83" s="71"/>
      <c r="K83" s="71"/>
      <c r="L83" s="71"/>
      <c r="M83" s="94" t="s">
        <v>200</v>
      </c>
      <c r="N83" s="10" t="s">
        <v>199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s="35" customFormat="1" ht="39.950000000000003" customHeight="1" x14ac:dyDescent="0.2">
      <c r="A84" s="15">
        <f t="shared" si="5"/>
        <v>14</v>
      </c>
      <c r="B84" s="63" t="s">
        <v>84</v>
      </c>
      <c r="C84" s="51">
        <v>5</v>
      </c>
      <c r="D84" s="64"/>
      <c r="E84" s="52"/>
      <c r="F84" s="51" t="s">
        <v>85</v>
      </c>
      <c r="G84" s="53"/>
      <c r="H84" s="69" t="s">
        <v>19</v>
      </c>
      <c r="I84" s="51" t="s">
        <v>21</v>
      </c>
      <c r="J84" s="53"/>
      <c r="K84" s="53"/>
      <c r="L84" s="53"/>
      <c r="M84" s="94" t="s">
        <v>200</v>
      </c>
      <c r="N84" s="10" t="s">
        <v>199</v>
      </c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s="35" customFormat="1" ht="39.950000000000003" customHeight="1" x14ac:dyDescent="0.2">
      <c r="A85" s="15">
        <f t="shared" si="5"/>
        <v>15</v>
      </c>
      <c r="B85" s="63" t="s">
        <v>87</v>
      </c>
      <c r="C85" s="51">
        <v>10</v>
      </c>
      <c r="D85" s="64"/>
      <c r="E85" s="52"/>
      <c r="F85" s="51" t="s">
        <v>85</v>
      </c>
      <c r="G85" s="53"/>
      <c r="H85" s="69" t="s">
        <v>19</v>
      </c>
      <c r="I85" s="51" t="s">
        <v>21</v>
      </c>
      <c r="J85" s="72"/>
      <c r="K85" s="53"/>
      <c r="L85" s="53"/>
      <c r="M85" s="94" t="s">
        <v>200</v>
      </c>
      <c r="N85" s="10" t="s">
        <v>199</v>
      </c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s="8" customFormat="1" ht="33.75" x14ac:dyDescent="0.2">
      <c r="A86" s="56">
        <f t="shared" si="5"/>
        <v>16</v>
      </c>
      <c r="B86" s="59" t="s">
        <v>133</v>
      </c>
      <c r="C86" s="56">
        <v>5</v>
      </c>
      <c r="D86" s="60"/>
      <c r="E86" s="67"/>
      <c r="F86" s="68"/>
      <c r="G86" s="68"/>
      <c r="H86" s="56" t="s">
        <v>12</v>
      </c>
      <c r="I86" s="56" t="s">
        <v>21</v>
      </c>
      <c r="J86" s="56"/>
      <c r="K86" s="68"/>
      <c r="L86" s="68"/>
      <c r="M86" s="94" t="s">
        <v>200</v>
      </c>
      <c r="N86" s="10" t="s">
        <v>199</v>
      </c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:30" s="8" customFormat="1" ht="33.75" x14ac:dyDescent="0.2">
      <c r="A87" s="56">
        <f t="shared" si="5"/>
        <v>17</v>
      </c>
      <c r="B87" s="66" t="s">
        <v>88</v>
      </c>
      <c r="C87" s="56">
        <v>100</v>
      </c>
      <c r="D87" s="60"/>
      <c r="E87" s="67"/>
      <c r="F87" s="56"/>
      <c r="G87" s="68"/>
      <c r="H87" s="56" t="s">
        <v>12</v>
      </c>
      <c r="I87" s="56" t="s">
        <v>27</v>
      </c>
      <c r="J87" s="56"/>
      <c r="K87" s="68"/>
      <c r="L87" s="68"/>
      <c r="M87" s="94" t="s">
        <v>200</v>
      </c>
      <c r="N87" s="10" t="s">
        <v>199</v>
      </c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:30" s="8" customFormat="1" ht="39.950000000000003" customHeight="1" x14ac:dyDescent="0.2">
      <c r="A88" s="56">
        <f t="shared" si="5"/>
        <v>18</v>
      </c>
      <c r="B88" s="66" t="s">
        <v>89</v>
      </c>
      <c r="C88" s="56">
        <v>10</v>
      </c>
      <c r="D88" s="60"/>
      <c r="E88" s="67"/>
      <c r="F88" s="56" t="s">
        <v>11</v>
      </c>
      <c r="G88" s="68"/>
      <c r="H88" s="56" t="s">
        <v>12</v>
      </c>
      <c r="I88" s="56" t="s">
        <v>21</v>
      </c>
      <c r="J88" s="56"/>
      <c r="K88" s="68"/>
      <c r="L88" s="68"/>
      <c r="M88" s="94" t="s">
        <v>200</v>
      </c>
      <c r="N88" s="10" t="s">
        <v>199</v>
      </c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:30" s="8" customFormat="1" ht="39.950000000000003" customHeight="1" x14ac:dyDescent="0.2">
      <c r="A89" s="56">
        <f t="shared" si="5"/>
        <v>19</v>
      </c>
      <c r="B89" s="66" t="s">
        <v>90</v>
      </c>
      <c r="C89" s="56">
        <v>10</v>
      </c>
      <c r="D89" s="60"/>
      <c r="E89" s="67"/>
      <c r="F89" s="56" t="s">
        <v>11</v>
      </c>
      <c r="G89" s="68"/>
      <c r="H89" s="56" t="s">
        <v>12</v>
      </c>
      <c r="I89" s="56" t="s">
        <v>21</v>
      </c>
      <c r="J89" s="56"/>
      <c r="K89" s="68"/>
      <c r="L89" s="68"/>
      <c r="M89" s="94" t="s">
        <v>200</v>
      </c>
      <c r="N89" s="10" t="s">
        <v>199</v>
      </c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:30" ht="39.950000000000003" customHeight="1" x14ac:dyDescent="0.25">
      <c r="A90" s="57">
        <f t="shared" si="5"/>
        <v>20</v>
      </c>
      <c r="B90" s="65" t="s">
        <v>91</v>
      </c>
      <c r="C90" s="57">
        <v>5</v>
      </c>
      <c r="D90" s="62"/>
      <c r="E90" s="70"/>
      <c r="F90" s="57" t="s">
        <v>85</v>
      </c>
      <c r="G90" s="71"/>
      <c r="H90" s="71"/>
      <c r="I90" s="56" t="s">
        <v>21</v>
      </c>
      <c r="J90" s="71"/>
      <c r="K90" s="71"/>
      <c r="L90" s="71"/>
      <c r="M90" s="94" t="s">
        <v>200</v>
      </c>
      <c r="N90" s="10" t="s">
        <v>199</v>
      </c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</row>
    <row r="91" spans="1:30" s="8" customFormat="1" ht="33.75" x14ac:dyDescent="0.2">
      <c r="A91" s="56">
        <f t="shared" si="5"/>
        <v>21</v>
      </c>
      <c r="B91" s="59" t="s">
        <v>92</v>
      </c>
      <c r="C91" s="56">
        <v>10</v>
      </c>
      <c r="D91" s="60"/>
      <c r="E91" s="67"/>
      <c r="F91" s="56"/>
      <c r="G91" s="68"/>
      <c r="H91" s="56" t="s">
        <v>12</v>
      </c>
      <c r="I91" s="56" t="s">
        <v>71</v>
      </c>
      <c r="J91" s="56"/>
      <c r="K91" s="68"/>
      <c r="L91" s="68"/>
      <c r="M91" s="94" t="s">
        <v>200</v>
      </c>
      <c r="N91" s="10" t="s">
        <v>199</v>
      </c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:30" s="8" customFormat="1" ht="50.1" customHeight="1" x14ac:dyDescent="0.2">
      <c r="A92" s="56">
        <f t="shared" si="5"/>
        <v>22</v>
      </c>
      <c r="B92" s="59" t="s">
        <v>128</v>
      </c>
      <c r="C92" s="56">
        <v>30</v>
      </c>
      <c r="D92" s="60"/>
      <c r="E92" s="67"/>
      <c r="F92" s="56" t="s">
        <v>127</v>
      </c>
      <c r="G92" s="68"/>
      <c r="H92" s="56" t="s">
        <v>12</v>
      </c>
      <c r="I92" s="56" t="s">
        <v>108</v>
      </c>
      <c r="J92" s="56"/>
      <c r="K92" s="68"/>
      <c r="L92" s="68"/>
      <c r="M92" s="94" t="s">
        <v>200</v>
      </c>
      <c r="N92" s="10" t="s">
        <v>199</v>
      </c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:30" s="8" customFormat="1" ht="69.95" customHeight="1" x14ac:dyDescent="0.2">
      <c r="A93" s="56">
        <f t="shared" si="5"/>
        <v>23</v>
      </c>
      <c r="B93" s="59" t="s">
        <v>94</v>
      </c>
      <c r="C93" s="56">
        <v>20</v>
      </c>
      <c r="D93" s="60"/>
      <c r="E93" s="67"/>
      <c r="F93" s="56" t="s">
        <v>85</v>
      </c>
      <c r="G93" s="68"/>
      <c r="H93" s="68"/>
      <c r="I93" s="69" t="s">
        <v>21</v>
      </c>
      <c r="J93" s="56"/>
      <c r="K93" s="68"/>
      <c r="L93" s="68"/>
      <c r="M93" s="94" t="s">
        <v>200</v>
      </c>
      <c r="N93" s="10" t="s">
        <v>199</v>
      </c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:30" s="8" customFormat="1" ht="35.1" customHeight="1" x14ac:dyDescent="0.2">
      <c r="A94" s="103" t="s">
        <v>41</v>
      </c>
      <c r="B94" s="103"/>
      <c r="C94" s="103"/>
      <c r="D94" s="103"/>
      <c r="E94" s="24"/>
      <c r="F94" s="5"/>
      <c r="G94" s="5"/>
      <c r="H94" s="5"/>
      <c r="I94" s="5"/>
      <c r="J94" s="5"/>
      <c r="K94" s="5"/>
      <c r="L94" s="5"/>
      <c r="M94" s="5"/>
      <c r="N94" s="5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:30" s="8" customFormat="1" ht="26.25" customHeight="1" x14ac:dyDescent="0.2">
      <c r="A95" s="104" t="s">
        <v>42</v>
      </c>
      <c r="B95" s="104"/>
      <c r="C95" s="104"/>
      <c r="D95" s="104"/>
      <c r="E95" s="104"/>
      <c r="F95" s="5"/>
      <c r="G95" s="5" t="s">
        <v>43</v>
      </c>
      <c r="H95" s="5"/>
      <c r="I95" s="5"/>
      <c r="J95" s="5"/>
      <c r="K95" s="5" t="s">
        <v>44</v>
      </c>
      <c r="L95" s="5"/>
      <c r="M95" s="5"/>
      <c r="N95" s="5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:30" s="8" customFormat="1" ht="14.25" x14ac:dyDescent="0.2">
      <c r="A96" s="25"/>
      <c r="B96" s="25"/>
      <c r="C96" s="25"/>
      <c r="D96" s="25"/>
      <c r="E96" s="25"/>
      <c r="F96" s="5"/>
      <c r="G96" s="5"/>
      <c r="H96" s="5"/>
      <c r="I96" s="5"/>
      <c r="J96" s="5"/>
      <c r="K96" s="26" t="s">
        <v>45</v>
      </c>
      <c r="L96" s="5"/>
      <c r="M96" s="5"/>
      <c r="N96" s="5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:30" s="8" customFormat="1" ht="20.25" customHeight="1" x14ac:dyDescent="0.25">
      <c r="A97" s="28"/>
      <c r="B97" s="27" t="s">
        <v>46</v>
      </c>
      <c r="C97" s="7"/>
      <c r="D97" s="5"/>
      <c r="E97" s="5"/>
      <c r="F97" s="5"/>
      <c r="G97" s="5"/>
      <c r="H97" s="5"/>
      <c r="I97" s="28"/>
      <c r="J97" s="28"/>
      <c r="K97" s="28"/>
      <c r="L97" s="28"/>
      <c r="M97" s="28"/>
      <c r="N97" s="28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:30" s="8" customFormat="1" ht="20.25" customHeight="1" x14ac:dyDescent="0.2">
      <c r="A98" s="28"/>
      <c r="B98" s="102" t="s">
        <v>47</v>
      </c>
      <c r="C98" s="102"/>
      <c r="D98" s="102"/>
      <c r="E98" s="102"/>
      <c r="F98" s="102"/>
      <c r="G98" s="102"/>
      <c r="H98" s="102"/>
      <c r="I98" s="28"/>
      <c r="J98" s="28"/>
      <c r="K98" s="28"/>
      <c r="L98" s="28"/>
      <c r="M98" s="28"/>
      <c r="N98" s="28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:30" s="8" customFormat="1" ht="20.25" customHeight="1" x14ac:dyDescent="0.2">
      <c r="A99" s="28"/>
      <c r="B99" s="36"/>
      <c r="C99" s="36"/>
      <c r="D99" s="36"/>
      <c r="E99" s="36"/>
      <c r="F99" s="36"/>
      <c r="G99" s="36"/>
      <c r="H99" s="36"/>
      <c r="I99" s="28"/>
      <c r="J99" s="28"/>
      <c r="K99" s="28"/>
      <c r="L99" s="28"/>
      <c r="M99" s="28"/>
      <c r="N99" s="28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:30" s="8" customFormat="1" ht="18.75" thickBot="1" x14ac:dyDescent="0.3">
      <c r="A100" s="5"/>
      <c r="B100" s="6" t="s">
        <v>95</v>
      </c>
      <c r="C100" s="7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:30" s="8" customFormat="1" ht="93" customHeight="1" thickBot="1" x14ac:dyDescent="0.25">
      <c r="A101" s="95" t="s">
        <v>1</v>
      </c>
      <c r="B101" s="95" t="s">
        <v>2</v>
      </c>
      <c r="C101" s="96" t="s">
        <v>202</v>
      </c>
      <c r="D101" s="96" t="s">
        <v>3</v>
      </c>
      <c r="E101" s="96" t="s">
        <v>4</v>
      </c>
      <c r="F101" s="96" t="s">
        <v>5</v>
      </c>
      <c r="G101" s="96" t="s">
        <v>6</v>
      </c>
      <c r="H101" s="96" t="s">
        <v>7</v>
      </c>
      <c r="I101" s="97" t="s">
        <v>203</v>
      </c>
      <c r="J101" s="97" t="s">
        <v>8</v>
      </c>
      <c r="K101" s="97" t="s">
        <v>9</v>
      </c>
      <c r="L101" s="97" t="s">
        <v>201</v>
      </c>
      <c r="M101" s="98" t="s">
        <v>206</v>
      </c>
      <c r="N101" s="99" t="s">
        <v>210</v>
      </c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:30" s="8" customFormat="1" ht="14.25" x14ac:dyDescent="0.2">
      <c r="A102" s="12">
        <v>1</v>
      </c>
      <c r="B102" s="13">
        <v>2</v>
      </c>
      <c r="C102" s="12">
        <v>3</v>
      </c>
      <c r="D102" s="12">
        <v>4</v>
      </c>
      <c r="E102" s="12">
        <v>5</v>
      </c>
      <c r="F102" s="12">
        <v>6</v>
      </c>
      <c r="G102" s="12">
        <v>7</v>
      </c>
      <c r="H102" s="12">
        <v>8</v>
      </c>
      <c r="I102" s="12">
        <v>9</v>
      </c>
      <c r="J102" s="12">
        <v>10</v>
      </c>
      <c r="K102" s="12">
        <v>11</v>
      </c>
      <c r="L102" s="12">
        <v>12</v>
      </c>
      <c r="M102" s="12">
        <v>13</v>
      </c>
      <c r="N102" s="12">
        <v>14</v>
      </c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:30" s="8" customFormat="1" ht="50.1" customHeight="1" x14ac:dyDescent="0.2">
      <c r="A103" s="15">
        <v>1</v>
      </c>
      <c r="B103" s="59" t="s">
        <v>96</v>
      </c>
      <c r="C103" s="56">
        <v>5</v>
      </c>
      <c r="D103" s="60"/>
      <c r="E103" s="16"/>
      <c r="F103" s="15"/>
      <c r="G103" s="15"/>
      <c r="H103" s="15" t="s">
        <v>97</v>
      </c>
      <c r="I103" s="15" t="s">
        <v>71</v>
      </c>
      <c r="J103" s="15"/>
      <c r="K103" s="15"/>
      <c r="L103" s="15"/>
      <c r="M103" s="94" t="s">
        <v>200</v>
      </c>
      <c r="N103" s="10" t="s">
        <v>199</v>
      </c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s="8" customFormat="1" ht="50.1" customHeight="1" x14ac:dyDescent="0.2">
      <c r="A104" s="56">
        <f t="shared" ref="A104:A126" si="6">A103+1</f>
        <v>2</v>
      </c>
      <c r="B104" s="59" t="s">
        <v>151</v>
      </c>
      <c r="C104" s="56">
        <v>10</v>
      </c>
      <c r="D104" s="60"/>
      <c r="E104" s="16"/>
      <c r="F104" s="15"/>
      <c r="G104" s="15"/>
      <c r="H104" s="15" t="s">
        <v>97</v>
      </c>
      <c r="I104" s="15" t="s">
        <v>27</v>
      </c>
      <c r="J104" s="15"/>
      <c r="K104" s="15"/>
      <c r="L104" s="15"/>
      <c r="M104" s="94" t="s">
        <v>200</v>
      </c>
      <c r="N104" s="10" t="s">
        <v>14</v>
      </c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:30" s="8" customFormat="1" ht="50.1" customHeight="1" x14ac:dyDescent="0.2">
      <c r="A105" s="56">
        <f t="shared" si="6"/>
        <v>3</v>
      </c>
      <c r="B105" s="59" t="s">
        <v>149</v>
      </c>
      <c r="C105" s="56">
        <v>10</v>
      </c>
      <c r="D105" s="60"/>
      <c r="E105" s="16"/>
      <c r="F105" s="15" t="s">
        <v>93</v>
      </c>
      <c r="G105" s="15"/>
      <c r="H105" s="15" t="s">
        <v>97</v>
      </c>
      <c r="I105" s="15" t="s">
        <v>71</v>
      </c>
      <c r="J105" s="15"/>
      <c r="K105" s="15"/>
      <c r="L105" s="15"/>
      <c r="M105" s="94" t="s">
        <v>200</v>
      </c>
      <c r="N105" s="10" t="s">
        <v>14</v>
      </c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:30" s="8" customFormat="1" ht="50.1" customHeight="1" x14ac:dyDescent="0.2">
      <c r="A106" s="56">
        <f t="shared" si="6"/>
        <v>4</v>
      </c>
      <c r="B106" s="59" t="s">
        <v>150</v>
      </c>
      <c r="C106" s="56">
        <v>5</v>
      </c>
      <c r="D106" s="60"/>
      <c r="E106" s="16"/>
      <c r="F106" s="15" t="s">
        <v>93</v>
      </c>
      <c r="G106" s="15"/>
      <c r="H106" s="15" t="s">
        <v>97</v>
      </c>
      <c r="I106" s="15" t="s">
        <v>71</v>
      </c>
      <c r="J106" s="15"/>
      <c r="K106" s="15"/>
      <c r="L106" s="15"/>
      <c r="M106" s="94" t="s">
        <v>200</v>
      </c>
      <c r="N106" s="10" t="s">
        <v>14</v>
      </c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 s="8" customFormat="1" ht="39.950000000000003" customHeight="1" x14ac:dyDescent="0.2">
      <c r="A107" s="56">
        <f t="shared" si="6"/>
        <v>5</v>
      </c>
      <c r="B107" s="59" t="s">
        <v>152</v>
      </c>
      <c r="C107" s="56">
        <v>10</v>
      </c>
      <c r="D107" s="60"/>
      <c r="E107" s="16"/>
      <c r="F107" s="15" t="s">
        <v>93</v>
      </c>
      <c r="G107" s="15"/>
      <c r="H107" s="15" t="s">
        <v>97</v>
      </c>
      <c r="I107" s="15" t="s">
        <v>27</v>
      </c>
      <c r="J107" s="15"/>
      <c r="K107" s="15"/>
      <c r="L107" s="15"/>
      <c r="M107" s="94" t="s">
        <v>200</v>
      </c>
      <c r="N107" s="10" t="s">
        <v>14</v>
      </c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 ht="36" customHeight="1" x14ac:dyDescent="0.25">
      <c r="A108" s="56">
        <f t="shared" si="6"/>
        <v>6</v>
      </c>
      <c r="B108" s="61" t="s">
        <v>153</v>
      </c>
      <c r="C108" s="57">
        <v>20</v>
      </c>
      <c r="D108" s="62"/>
      <c r="E108" s="20"/>
      <c r="F108" s="19" t="s">
        <v>93</v>
      </c>
      <c r="G108" s="19"/>
      <c r="H108" s="19" t="s">
        <v>97</v>
      </c>
      <c r="I108" s="19" t="s">
        <v>27</v>
      </c>
      <c r="J108" s="19"/>
      <c r="K108" s="19"/>
      <c r="L108" s="19"/>
      <c r="M108" s="94" t="s">
        <v>200</v>
      </c>
      <c r="N108" s="40" t="s">
        <v>14</v>
      </c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spans="1:30" s="8" customFormat="1" ht="36" customHeight="1" x14ac:dyDescent="0.2">
      <c r="A109" s="56">
        <f t="shared" si="6"/>
        <v>7</v>
      </c>
      <c r="B109" s="59" t="s">
        <v>154</v>
      </c>
      <c r="C109" s="56">
        <v>10</v>
      </c>
      <c r="D109" s="60"/>
      <c r="E109" s="16"/>
      <c r="F109" s="15" t="s">
        <v>93</v>
      </c>
      <c r="G109" s="15"/>
      <c r="H109" s="15" t="s">
        <v>97</v>
      </c>
      <c r="I109" s="15" t="s">
        <v>27</v>
      </c>
      <c r="J109" s="15"/>
      <c r="K109" s="15"/>
      <c r="L109" s="15"/>
      <c r="M109" s="94" t="s">
        <v>200</v>
      </c>
      <c r="N109" s="10" t="s">
        <v>14</v>
      </c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:30" s="8" customFormat="1" ht="50.1" customHeight="1" x14ac:dyDescent="0.2">
      <c r="A110" s="56">
        <f t="shared" si="6"/>
        <v>8</v>
      </c>
      <c r="B110" s="59" t="s">
        <v>155</v>
      </c>
      <c r="C110" s="56">
        <v>20</v>
      </c>
      <c r="D110" s="60"/>
      <c r="E110" s="16"/>
      <c r="F110" s="15" t="s">
        <v>93</v>
      </c>
      <c r="G110" s="15"/>
      <c r="H110" s="15" t="s">
        <v>97</v>
      </c>
      <c r="I110" s="15" t="s">
        <v>27</v>
      </c>
      <c r="J110" s="15"/>
      <c r="K110" s="15"/>
      <c r="L110" s="15"/>
      <c r="M110" s="94" t="s">
        <v>200</v>
      </c>
      <c r="N110" s="10" t="s">
        <v>14</v>
      </c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:30" s="8" customFormat="1" ht="50.1" customHeight="1" x14ac:dyDescent="0.2">
      <c r="A111" s="56">
        <f t="shared" si="6"/>
        <v>9</v>
      </c>
      <c r="B111" s="61" t="s">
        <v>142</v>
      </c>
      <c r="C111" s="56">
        <v>5</v>
      </c>
      <c r="D111" s="60"/>
      <c r="E111" s="16"/>
      <c r="F111" s="19" t="s">
        <v>11</v>
      </c>
      <c r="G111" s="15"/>
      <c r="H111" s="15" t="s">
        <v>97</v>
      </c>
      <c r="I111" s="15" t="s">
        <v>27</v>
      </c>
      <c r="J111" s="15"/>
      <c r="K111" s="15"/>
      <c r="L111" s="15"/>
      <c r="M111" s="94" t="s">
        <v>200</v>
      </c>
      <c r="N111" s="10" t="s">
        <v>14</v>
      </c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:30" ht="50.1" customHeight="1" x14ac:dyDescent="0.25">
      <c r="A112" s="56">
        <f t="shared" si="6"/>
        <v>10</v>
      </c>
      <c r="B112" s="61" t="s">
        <v>98</v>
      </c>
      <c r="C112" s="57">
        <v>5</v>
      </c>
      <c r="D112" s="62"/>
      <c r="E112" s="20"/>
      <c r="F112" s="19" t="s">
        <v>11</v>
      </c>
      <c r="G112" s="19"/>
      <c r="H112" s="19" t="s">
        <v>97</v>
      </c>
      <c r="I112" s="19" t="s">
        <v>27</v>
      </c>
      <c r="J112" s="19"/>
      <c r="K112" s="19"/>
      <c r="L112" s="19"/>
      <c r="M112" s="94" t="s">
        <v>200</v>
      </c>
      <c r="N112" s="10" t="s">
        <v>14</v>
      </c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</row>
    <row r="113" spans="1:30" ht="50.1" customHeight="1" x14ac:dyDescent="0.25">
      <c r="A113" s="56">
        <f t="shared" si="6"/>
        <v>11</v>
      </c>
      <c r="B113" s="61" t="s">
        <v>156</v>
      </c>
      <c r="C113" s="57">
        <v>5</v>
      </c>
      <c r="D113" s="62"/>
      <c r="E113" s="20"/>
      <c r="F113" s="19" t="s">
        <v>11</v>
      </c>
      <c r="G113" s="19"/>
      <c r="H113" s="19" t="s">
        <v>97</v>
      </c>
      <c r="I113" s="19" t="s">
        <v>21</v>
      </c>
      <c r="J113" s="19"/>
      <c r="K113" s="19"/>
      <c r="L113" s="19"/>
      <c r="M113" s="94" t="s">
        <v>200</v>
      </c>
      <c r="N113" s="40" t="s">
        <v>14</v>
      </c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</row>
    <row r="114" spans="1:30" ht="50.1" customHeight="1" x14ac:dyDescent="0.25">
      <c r="A114" s="57">
        <f t="shared" si="6"/>
        <v>12</v>
      </c>
      <c r="B114" s="61" t="s">
        <v>99</v>
      </c>
      <c r="C114" s="57">
        <v>5</v>
      </c>
      <c r="D114" s="62"/>
      <c r="E114" s="20"/>
      <c r="F114" s="19" t="s">
        <v>11</v>
      </c>
      <c r="G114" s="19"/>
      <c r="H114" s="19" t="s">
        <v>97</v>
      </c>
      <c r="I114" s="19" t="s">
        <v>146</v>
      </c>
      <c r="J114" s="19"/>
      <c r="K114" s="19"/>
      <c r="L114" s="19"/>
      <c r="M114" s="94" t="s">
        <v>200</v>
      </c>
      <c r="N114" s="40" t="s">
        <v>14</v>
      </c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50.1" customHeight="1" x14ac:dyDescent="0.25">
      <c r="A115" s="57">
        <f t="shared" si="6"/>
        <v>13</v>
      </c>
      <c r="B115" s="61" t="s">
        <v>148</v>
      </c>
      <c r="C115" s="57">
        <v>5</v>
      </c>
      <c r="D115" s="62"/>
      <c r="E115" s="20"/>
      <c r="F115" s="19" t="s">
        <v>11</v>
      </c>
      <c r="G115" s="21"/>
      <c r="H115" s="19" t="s">
        <v>97</v>
      </c>
      <c r="I115" s="19" t="s">
        <v>71</v>
      </c>
      <c r="J115" s="21"/>
      <c r="K115" s="21"/>
      <c r="L115" s="21"/>
      <c r="M115" s="94" t="s">
        <v>200</v>
      </c>
      <c r="N115" s="40" t="s">
        <v>14</v>
      </c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s="8" customFormat="1" ht="50.1" customHeight="1" x14ac:dyDescent="0.2">
      <c r="A116" s="56">
        <f t="shared" si="6"/>
        <v>14</v>
      </c>
      <c r="B116" s="59" t="s">
        <v>140</v>
      </c>
      <c r="C116" s="56">
        <v>50</v>
      </c>
      <c r="D116" s="60"/>
      <c r="E116" s="16"/>
      <c r="F116" s="15" t="s">
        <v>136</v>
      </c>
      <c r="G116" s="17"/>
      <c r="H116" s="15" t="s">
        <v>97</v>
      </c>
      <c r="I116" s="15" t="s">
        <v>21</v>
      </c>
      <c r="J116" s="15"/>
      <c r="K116" s="17"/>
      <c r="L116" s="17"/>
      <c r="M116" s="94" t="s">
        <v>200</v>
      </c>
      <c r="N116" s="10" t="s">
        <v>14</v>
      </c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:30" s="8" customFormat="1" ht="50.1" customHeight="1" x14ac:dyDescent="0.2">
      <c r="A117" s="56">
        <f t="shared" si="6"/>
        <v>15</v>
      </c>
      <c r="B117" s="59" t="s">
        <v>100</v>
      </c>
      <c r="C117" s="56">
        <v>20</v>
      </c>
      <c r="D117" s="60"/>
      <c r="E117" s="16"/>
      <c r="F117" s="9" t="s">
        <v>147</v>
      </c>
      <c r="G117" s="17"/>
      <c r="H117" s="15" t="s">
        <v>97</v>
      </c>
      <c r="I117" s="15" t="s">
        <v>146</v>
      </c>
      <c r="J117" s="15"/>
      <c r="K117" s="17"/>
      <c r="L117" s="17"/>
      <c r="M117" s="94" t="s">
        <v>200</v>
      </c>
      <c r="N117" s="10" t="s">
        <v>14</v>
      </c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:30" s="8" customFormat="1" ht="50.1" customHeight="1" x14ac:dyDescent="0.2">
      <c r="A118" s="56">
        <f t="shared" si="6"/>
        <v>16</v>
      </c>
      <c r="B118" s="59" t="s">
        <v>143</v>
      </c>
      <c r="C118" s="56">
        <v>10</v>
      </c>
      <c r="D118" s="60"/>
      <c r="E118" s="16"/>
      <c r="F118" s="15" t="s">
        <v>11</v>
      </c>
      <c r="G118" s="17"/>
      <c r="H118" s="15" t="s">
        <v>97</v>
      </c>
      <c r="I118" s="15" t="s">
        <v>27</v>
      </c>
      <c r="J118" s="15"/>
      <c r="K118" s="17"/>
      <c r="L118" s="17"/>
      <c r="M118" s="94" t="s">
        <v>200</v>
      </c>
      <c r="N118" s="10" t="s">
        <v>14</v>
      </c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:30" s="8" customFormat="1" ht="50.1" customHeight="1" x14ac:dyDescent="0.2">
      <c r="A119" s="56">
        <f t="shared" si="6"/>
        <v>17</v>
      </c>
      <c r="B119" s="59" t="s">
        <v>144</v>
      </c>
      <c r="C119" s="56">
        <v>5</v>
      </c>
      <c r="D119" s="60"/>
      <c r="E119" s="16"/>
      <c r="F119" s="15" t="s">
        <v>11</v>
      </c>
      <c r="G119" s="17"/>
      <c r="H119" s="15" t="s">
        <v>97</v>
      </c>
      <c r="I119" s="15" t="s">
        <v>27</v>
      </c>
      <c r="J119" s="15"/>
      <c r="K119" s="17"/>
      <c r="L119" s="17"/>
      <c r="M119" s="94" t="s">
        <v>200</v>
      </c>
      <c r="N119" s="10" t="s">
        <v>14</v>
      </c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:30" s="8" customFormat="1" ht="50.1" customHeight="1" x14ac:dyDescent="0.2">
      <c r="A120" s="56">
        <f t="shared" si="6"/>
        <v>18</v>
      </c>
      <c r="B120" s="59" t="s">
        <v>145</v>
      </c>
      <c r="C120" s="56">
        <v>50</v>
      </c>
      <c r="D120" s="60"/>
      <c r="E120" s="16"/>
      <c r="F120" s="15" t="s">
        <v>11</v>
      </c>
      <c r="G120" s="17"/>
      <c r="H120" s="15" t="s">
        <v>97</v>
      </c>
      <c r="I120" s="15" t="s">
        <v>27</v>
      </c>
      <c r="J120" s="15"/>
      <c r="K120" s="17"/>
      <c r="L120" s="17"/>
      <c r="M120" s="94" t="s">
        <v>200</v>
      </c>
      <c r="N120" s="10" t="s">
        <v>14</v>
      </c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:30" ht="50.1" customHeight="1" x14ac:dyDescent="0.25">
      <c r="A121" s="57">
        <f t="shared" si="6"/>
        <v>19</v>
      </c>
      <c r="B121" s="61" t="s">
        <v>101</v>
      </c>
      <c r="C121" s="57">
        <v>5</v>
      </c>
      <c r="D121" s="62"/>
      <c r="E121" s="20"/>
      <c r="F121" s="15" t="s">
        <v>136</v>
      </c>
      <c r="G121" s="21"/>
      <c r="H121" s="19" t="s">
        <v>97</v>
      </c>
      <c r="I121" s="19" t="s">
        <v>21</v>
      </c>
      <c r="J121" s="19"/>
      <c r="K121" s="21"/>
      <c r="L121" s="21"/>
      <c r="M121" s="94" t="s">
        <v>200</v>
      </c>
      <c r="N121" s="40" t="s">
        <v>14</v>
      </c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spans="1:30" ht="50.1" customHeight="1" x14ac:dyDescent="0.25">
      <c r="A122" s="57">
        <f t="shared" si="6"/>
        <v>20</v>
      </c>
      <c r="B122" s="61" t="s">
        <v>137</v>
      </c>
      <c r="C122" s="57">
        <v>5</v>
      </c>
      <c r="D122" s="62"/>
      <c r="E122" s="20"/>
      <c r="F122" s="15" t="s">
        <v>136</v>
      </c>
      <c r="G122" s="21"/>
      <c r="H122" s="19" t="s">
        <v>97</v>
      </c>
      <c r="I122" s="19" t="s">
        <v>21</v>
      </c>
      <c r="J122" s="19"/>
      <c r="K122" s="21"/>
      <c r="L122" s="21"/>
      <c r="M122" s="94" t="s">
        <v>200</v>
      </c>
      <c r="N122" s="40" t="s">
        <v>14</v>
      </c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s="38" customFormat="1" ht="50.1" customHeight="1" x14ac:dyDescent="0.2">
      <c r="A123" s="57">
        <f t="shared" si="6"/>
        <v>21</v>
      </c>
      <c r="B123" s="61" t="s">
        <v>141</v>
      </c>
      <c r="C123" s="57">
        <v>5</v>
      </c>
      <c r="D123" s="62"/>
      <c r="E123" s="20"/>
      <c r="F123" s="22" t="s">
        <v>138</v>
      </c>
      <c r="G123" s="21"/>
      <c r="H123" s="19" t="s">
        <v>102</v>
      </c>
      <c r="I123" s="19" t="s">
        <v>21</v>
      </c>
      <c r="J123" s="19"/>
      <c r="K123" s="21"/>
      <c r="L123" s="21"/>
      <c r="M123" s="94" t="s">
        <v>200</v>
      </c>
      <c r="N123" s="40" t="s">
        <v>14</v>
      </c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ht="50.1" customHeight="1" x14ac:dyDescent="0.25">
      <c r="A124" s="57">
        <f t="shared" si="6"/>
        <v>22</v>
      </c>
      <c r="B124" s="61" t="s">
        <v>103</v>
      </c>
      <c r="C124" s="57">
        <v>5</v>
      </c>
      <c r="D124" s="62"/>
      <c r="E124" s="20"/>
      <c r="F124" s="15" t="s">
        <v>136</v>
      </c>
      <c r="G124" s="21" t="s">
        <v>61</v>
      </c>
      <c r="H124" s="19" t="s">
        <v>97</v>
      </c>
      <c r="I124" s="19" t="s">
        <v>21</v>
      </c>
      <c r="J124" s="21"/>
      <c r="K124" s="21"/>
      <c r="L124" s="21"/>
      <c r="M124" s="94" t="s">
        <v>200</v>
      </c>
      <c r="N124" s="40" t="s">
        <v>14</v>
      </c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ht="50.1" customHeight="1" x14ac:dyDescent="0.25">
      <c r="A125" s="57">
        <f t="shared" si="6"/>
        <v>23</v>
      </c>
      <c r="B125" s="73" t="s">
        <v>104</v>
      </c>
      <c r="C125" s="57">
        <v>5</v>
      </c>
      <c r="D125" s="62"/>
      <c r="E125" s="20"/>
      <c r="F125" s="19"/>
      <c r="G125" s="21"/>
      <c r="H125" s="19" t="s">
        <v>97</v>
      </c>
      <c r="I125" s="19" t="s">
        <v>21</v>
      </c>
      <c r="J125" s="21"/>
      <c r="K125" s="21"/>
      <c r="L125" s="21"/>
      <c r="M125" s="94" t="s">
        <v>200</v>
      </c>
      <c r="N125" s="40" t="s">
        <v>14</v>
      </c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</row>
    <row r="126" spans="1:30" ht="50.1" customHeight="1" x14ac:dyDescent="0.25">
      <c r="A126" s="19">
        <f t="shared" si="6"/>
        <v>24</v>
      </c>
      <c r="B126" s="61" t="s">
        <v>105</v>
      </c>
      <c r="C126" s="57">
        <v>5</v>
      </c>
      <c r="D126" s="62"/>
      <c r="E126" s="20"/>
      <c r="F126" s="19"/>
      <c r="G126" s="21"/>
      <c r="H126" s="19" t="s">
        <v>97</v>
      </c>
      <c r="I126" s="19" t="s">
        <v>21</v>
      </c>
      <c r="J126" s="21"/>
      <c r="K126" s="21"/>
      <c r="L126" s="21"/>
      <c r="M126" s="94" t="s">
        <v>200</v>
      </c>
      <c r="N126" s="40" t="s">
        <v>14</v>
      </c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</row>
    <row r="127" spans="1:30" s="8" customFormat="1" ht="35.1" customHeight="1" x14ac:dyDescent="0.2">
      <c r="A127" s="103" t="s">
        <v>41</v>
      </c>
      <c r="B127" s="103"/>
      <c r="C127" s="103"/>
      <c r="D127" s="103"/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:30" s="8" customFormat="1" ht="26.25" customHeight="1" x14ac:dyDescent="0.2">
      <c r="A128" s="104" t="s">
        <v>42</v>
      </c>
      <c r="B128" s="104"/>
      <c r="C128" s="104"/>
      <c r="D128" s="104"/>
      <c r="E128" s="104"/>
      <c r="F128" s="5"/>
      <c r="G128" s="5" t="s">
        <v>43</v>
      </c>
      <c r="H128" s="5"/>
      <c r="I128" s="5"/>
      <c r="J128" s="5"/>
      <c r="K128" s="5" t="s">
        <v>44</v>
      </c>
      <c r="L128" s="5"/>
      <c r="M128" s="5"/>
      <c r="N128" s="5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:30" s="8" customFormat="1" ht="14.25" x14ac:dyDescent="0.2">
      <c r="A129" s="25"/>
      <c r="B129" s="25"/>
      <c r="C129" s="25"/>
      <c r="D129" s="25"/>
      <c r="E129" s="25"/>
      <c r="F129" s="5"/>
      <c r="G129" s="5"/>
      <c r="H129" s="5"/>
      <c r="I129" s="5"/>
      <c r="J129" s="5"/>
      <c r="K129" s="26" t="s">
        <v>45</v>
      </c>
      <c r="L129" s="5"/>
      <c r="M129" s="5"/>
      <c r="N129" s="5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:30" s="8" customFormat="1" ht="14.25" x14ac:dyDescent="0.2">
      <c r="A130" s="25"/>
      <c r="B130" s="25"/>
      <c r="C130" s="25"/>
      <c r="D130" s="25"/>
      <c r="E130" s="25"/>
      <c r="F130" s="5"/>
      <c r="G130" s="5"/>
      <c r="H130" s="5"/>
      <c r="I130" s="5"/>
      <c r="J130" s="5"/>
      <c r="K130" s="26"/>
      <c r="L130" s="5"/>
      <c r="M130" s="5"/>
      <c r="N130" s="5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:30" s="8" customFormat="1" ht="20.25" customHeight="1" x14ac:dyDescent="0.25">
      <c r="A131" s="5"/>
      <c r="B131" s="27" t="s">
        <v>46</v>
      </c>
      <c r="C131" s="7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:30" s="8" customFormat="1" ht="20.25" customHeight="1" x14ac:dyDescent="0.2">
      <c r="A132" s="5"/>
      <c r="B132" s="102" t="s">
        <v>157</v>
      </c>
      <c r="C132" s="102"/>
      <c r="D132" s="102"/>
      <c r="E132" s="102"/>
      <c r="F132" s="102"/>
      <c r="G132" s="102"/>
      <c r="H132" s="102"/>
      <c r="I132" s="5"/>
      <c r="J132" s="5"/>
      <c r="K132" s="26"/>
      <c r="L132" s="5"/>
      <c r="M132" s="5"/>
      <c r="N132" s="5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:30" s="8" customFormat="1" ht="18.75" thickBot="1" x14ac:dyDescent="0.3">
      <c r="A133" s="5"/>
      <c r="B133" s="39" t="s">
        <v>158</v>
      </c>
      <c r="C133" s="39"/>
      <c r="D133" s="39"/>
      <c r="E133" s="39"/>
      <c r="F133" s="43"/>
      <c r="G133" s="5"/>
      <c r="H133" s="5"/>
      <c r="I133" s="5"/>
      <c r="J133" s="5"/>
      <c r="K133" s="5"/>
      <c r="L133" s="5"/>
      <c r="M133" s="5"/>
      <c r="N133" s="5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:30" s="8" customFormat="1" ht="99" customHeight="1" thickBot="1" x14ac:dyDescent="0.25">
      <c r="A134" s="95" t="s">
        <v>1</v>
      </c>
      <c r="B134" s="95" t="s">
        <v>2</v>
      </c>
      <c r="C134" s="96" t="s">
        <v>202</v>
      </c>
      <c r="D134" s="96" t="s">
        <v>3</v>
      </c>
      <c r="E134" s="96" t="s">
        <v>4</v>
      </c>
      <c r="F134" s="96" t="s">
        <v>5</v>
      </c>
      <c r="G134" s="96" t="s">
        <v>6</v>
      </c>
      <c r="H134" s="96" t="s">
        <v>7</v>
      </c>
      <c r="I134" s="97" t="s">
        <v>203</v>
      </c>
      <c r="J134" s="97" t="s">
        <v>8</v>
      </c>
      <c r="K134" s="97" t="s">
        <v>9</v>
      </c>
      <c r="L134" s="97" t="s">
        <v>201</v>
      </c>
      <c r="M134" s="98" t="s">
        <v>207</v>
      </c>
      <c r="N134" s="99" t="s">
        <v>211</v>
      </c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:30" s="8" customFormat="1" ht="14.25" x14ac:dyDescent="0.2">
      <c r="A135" s="12">
        <v>1</v>
      </c>
      <c r="B135" s="13">
        <v>2</v>
      </c>
      <c r="C135" s="12">
        <v>3</v>
      </c>
      <c r="D135" s="12">
        <v>4</v>
      </c>
      <c r="E135" s="12">
        <v>5</v>
      </c>
      <c r="F135" s="12">
        <v>6</v>
      </c>
      <c r="G135" s="12">
        <v>7</v>
      </c>
      <c r="H135" s="12">
        <v>8</v>
      </c>
      <c r="I135" s="12">
        <v>9</v>
      </c>
      <c r="J135" s="12">
        <v>10</v>
      </c>
      <c r="K135" s="12">
        <v>11</v>
      </c>
      <c r="L135" s="12">
        <v>12</v>
      </c>
      <c r="M135" s="12">
        <v>13</v>
      </c>
      <c r="N135" s="12">
        <v>14</v>
      </c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:30" s="42" customFormat="1" ht="54.95" customHeight="1" x14ac:dyDescent="0.2">
      <c r="A136" s="56">
        <v>1</v>
      </c>
      <c r="B136" s="59" t="s">
        <v>197</v>
      </c>
      <c r="C136" s="56">
        <v>50</v>
      </c>
      <c r="D136" s="60"/>
      <c r="E136" s="16"/>
      <c r="F136" s="9" t="s">
        <v>107</v>
      </c>
      <c r="G136" s="17"/>
      <c r="H136" s="15" t="s">
        <v>12</v>
      </c>
      <c r="I136" s="15" t="s">
        <v>108</v>
      </c>
      <c r="J136" s="15"/>
      <c r="K136" s="17"/>
      <c r="L136" s="17"/>
      <c r="M136" s="94" t="s">
        <v>200</v>
      </c>
      <c r="N136" s="10" t="s">
        <v>14</v>
      </c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4"/>
      <c r="Z136" s="41"/>
      <c r="AA136" s="45"/>
      <c r="AB136" s="41"/>
      <c r="AC136" s="41"/>
      <c r="AD136" s="41"/>
    </row>
    <row r="137" spans="1:30" s="42" customFormat="1" ht="45" customHeight="1" x14ac:dyDescent="0.2">
      <c r="A137" s="56">
        <f t="shared" ref="A137:A150" si="7">A136+1</f>
        <v>2</v>
      </c>
      <c r="B137" s="59" t="s">
        <v>109</v>
      </c>
      <c r="C137" s="56">
        <v>50</v>
      </c>
      <c r="D137" s="60"/>
      <c r="E137" s="16"/>
      <c r="F137" s="9" t="s">
        <v>159</v>
      </c>
      <c r="G137" s="17"/>
      <c r="H137" s="15" t="s">
        <v>12</v>
      </c>
      <c r="I137" s="15" t="s">
        <v>108</v>
      </c>
      <c r="J137" s="15"/>
      <c r="K137" s="17"/>
      <c r="L137" s="17"/>
      <c r="M137" s="94" t="s">
        <v>200</v>
      </c>
      <c r="N137" s="10" t="s">
        <v>14</v>
      </c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4"/>
      <c r="Z137" s="41"/>
      <c r="AA137" s="45"/>
      <c r="AB137" s="41"/>
      <c r="AC137" s="41"/>
      <c r="AD137" s="41"/>
    </row>
    <row r="138" spans="1:30" s="42" customFormat="1" ht="45" customHeight="1" x14ac:dyDescent="0.2">
      <c r="A138" s="56">
        <f t="shared" si="7"/>
        <v>3</v>
      </c>
      <c r="B138" s="59" t="s">
        <v>110</v>
      </c>
      <c r="C138" s="56">
        <v>50</v>
      </c>
      <c r="D138" s="60"/>
      <c r="E138" s="16"/>
      <c r="F138" s="9" t="s">
        <v>159</v>
      </c>
      <c r="G138" s="17"/>
      <c r="H138" s="15" t="s">
        <v>12</v>
      </c>
      <c r="I138" s="15" t="s">
        <v>108</v>
      </c>
      <c r="J138" s="15"/>
      <c r="K138" s="17"/>
      <c r="L138" s="17"/>
      <c r="M138" s="94" t="s">
        <v>200</v>
      </c>
      <c r="N138" s="10" t="s">
        <v>14</v>
      </c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4"/>
      <c r="Z138" s="41"/>
      <c r="AA138" s="45"/>
      <c r="AB138" s="41"/>
      <c r="AC138" s="41"/>
      <c r="AD138" s="41"/>
    </row>
    <row r="139" spans="1:30" s="8" customFormat="1" ht="69.95" customHeight="1" x14ac:dyDescent="0.2">
      <c r="A139" s="56">
        <f t="shared" si="7"/>
        <v>4</v>
      </c>
      <c r="B139" s="59" t="s">
        <v>111</v>
      </c>
      <c r="C139" s="56">
        <v>50</v>
      </c>
      <c r="D139" s="60"/>
      <c r="E139" s="16"/>
      <c r="F139" s="9" t="s">
        <v>18</v>
      </c>
      <c r="G139" s="17"/>
      <c r="H139" s="10" t="s">
        <v>112</v>
      </c>
      <c r="I139" s="15" t="s">
        <v>113</v>
      </c>
      <c r="J139" s="15"/>
      <c r="K139" s="17"/>
      <c r="L139" s="17"/>
      <c r="M139" s="94" t="s">
        <v>200</v>
      </c>
      <c r="N139" s="10" t="s">
        <v>14</v>
      </c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44"/>
      <c r="Z139" s="29"/>
      <c r="AA139" s="45"/>
      <c r="AB139" s="29"/>
      <c r="AC139" s="29"/>
      <c r="AD139" s="29"/>
    </row>
    <row r="140" spans="1:30" s="8" customFormat="1" ht="69.95" customHeight="1" x14ac:dyDescent="0.2">
      <c r="A140" s="56">
        <f t="shared" si="7"/>
        <v>5</v>
      </c>
      <c r="B140" s="59" t="s">
        <v>114</v>
      </c>
      <c r="C140" s="56">
        <v>50</v>
      </c>
      <c r="D140" s="60"/>
      <c r="E140" s="16"/>
      <c r="F140" s="15" t="s">
        <v>115</v>
      </c>
      <c r="G140" s="17"/>
      <c r="H140" s="46" t="s">
        <v>112</v>
      </c>
      <c r="I140" s="15" t="s">
        <v>113</v>
      </c>
      <c r="J140" s="15"/>
      <c r="K140" s="17"/>
      <c r="L140" s="17"/>
      <c r="M140" s="94" t="s">
        <v>200</v>
      </c>
      <c r="N140" s="10" t="s">
        <v>14</v>
      </c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44"/>
      <c r="Z140" s="29"/>
      <c r="AA140" s="45"/>
      <c r="AB140" s="29"/>
      <c r="AC140" s="29"/>
      <c r="AD140" s="29"/>
    </row>
    <row r="141" spans="1:30" ht="72" x14ac:dyDescent="0.25">
      <c r="A141" s="57">
        <f t="shared" si="7"/>
        <v>6</v>
      </c>
      <c r="B141" s="61" t="s">
        <v>116</v>
      </c>
      <c r="C141" s="57">
        <v>10</v>
      </c>
      <c r="D141" s="62"/>
      <c r="E141" s="20"/>
      <c r="F141" s="22" t="s">
        <v>117</v>
      </c>
      <c r="G141" s="21"/>
      <c r="H141" s="40" t="s">
        <v>112</v>
      </c>
      <c r="I141" s="19" t="s">
        <v>118</v>
      </c>
      <c r="J141" s="19"/>
      <c r="K141" s="21"/>
      <c r="L141" s="21"/>
      <c r="M141" s="94" t="s">
        <v>200</v>
      </c>
      <c r="N141" s="40" t="s">
        <v>14</v>
      </c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7"/>
      <c r="Z141" s="31"/>
      <c r="AA141" s="47"/>
      <c r="AB141" s="31"/>
      <c r="AC141" s="31"/>
      <c r="AD141" s="31"/>
    </row>
    <row r="142" spans="1:30" ht="69.95" customHeight="1" x14ac:dyDescent="0.25">
      <c r="A142" s="57">
        <f t="shared" si="7"/>
        <v>7</v>
      </c>
      <c r="B142" s="61" t="s">
        <v>119</v>
      </c>
      <c r="C142" s="57">
        <v>50</v>
      </c>
      <c r="D142" s="62"/>
      <c r="E142" s="20"/>
      <c r="F142" s="19" t="s">
        <v>120</v>
      </c>
      <c r="G142" s="21"/>
      <c r="H142" s="40" t="s">
        <v>112</v>
      </c>
      <c r="I142" s="19" t="s">
        <v>121</v>
      </c>
      <c r="J142" s="19"/>
      <c r="K142" s="21"/>
      <c r="L142" s="21"/>
      <c r="M142" s="94" t="s">
        <v>200</v>
      </c>
      <c r="N142" s="40" t="s">
        <v>14</v>
      </c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7"/>
      <c r="Z142" s="31"/>
      <c r="AA142" s="47"/>
      <c r="AB142" s="31"/>
      <c r="AC142" s="31"/>
      <c r="AD142" s="31"/>
    </row>
    <row r="143" spans="1:30" ht="39.950000000000003" customHeight="1" x14ac:dyDescent="0.25">
      <c r="A143" s="57">
        <f t="shared" si="7"/>
        <v>8</v>
      </c>
      <c r="B143" s="61" t="s">
        <v>169</v>
      </c>
      <c r="C143" s="57">
        <v>30</v>
      </c>
      <c r="D143" s="62"/>
      <c r="E143" s="20"/>
      <c r="F143" s="19" t="s">
        <v>120</v>
      </c>
      <c r="G143" s="21"/>
      <c r="H143" s="19"/>
      <c r="I143" s="19" t="s">
        <v>27</v>
      </c>
      <c r="J143" s="19"/>
      <c r="K143" s="21"/>
      <c r="L143" s="21"/>
      <c r="M143" s="94" t="s">
        <v>200</v>
      </c>
      <c r="N143" s="40" t="s">
        <v>14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7"/>
      <c r="Z143" s="31"/>
      <c r="AA143" s="47"/>
      <c r="AB143" s="31"/>
      <c r="AC143" s="31"/>
      <c r="AD143" s="31"/>
    </row>
    <row r="144" spans="1:30" ht="39.950000000000003" customHeight="1" x14ac:dyDescent="0.25">
      <c r="A144" s="57">
        <f t="shared" si="7"/>
        <v>9</v>
      </c>
      <c r="B144" s="61" t="s">
        <v>122</v>
      </c>
      <c r="C144" s="57">
        <v>10</v>
      </c>
      <c r="D144" s="62"/>
      <c r="E144" s="20"/>
      <c r="F144" s="19" t="s">
        <v>120</v>
      </c>
      <c r="G144" s="21"/>
      <c r="H144" s="21"/>
      <c r="I144" s="19" t="s">
        <v>37</v>
      </c>
      <c r="J144" s="19"/>
      <c r="K144" s="21"/>
      <c r="L144" s="21"/>
      <c r="M144" s="94" t="s">
        <v>200</v>
      </c>
      <c r="N144" s="40" t="s">
        <v>14</v>
      </c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7"/>
      <c r="Z144" s="31"/>
      <c r="AA144" s="47"/>
      <c r="AB144" s="31"/>
      <c r="AC144" s="31"/>
      <c r="AD144" s="31"/>
    </row>
    <row r="145" spans="1:30" ht="39.950000000000003" customHeight="1" x14ac:dyDescent="0.25">
      <c r="A145" s="57">
        <f t="shared" si="7"/>
        <v>10</v>
      </c>
      <c r="B145" s="61" t="s">
        <v>123</v>
      </c>
      <c r="C145" s="57">
        <v>10</v>
      </c>
      <c r="D145" s="62"/>
      <c r="E145" s="20"/>
      <c r="F145" s="19" t="s">
        <v>120</v>
      </c>
      <c r="G145" s="21"/>
      <c r="H145" s="21"/>
      <c r="I145" s="19" t="s">
        <v>37</v>
      </c>
      <c r="J145" s="19"/>
      <c r="K145" s="21"/>
      <c r="L145" s="21"/>
      <c r="M145" s="94" t="s">
        <v>200</v>
      </c>
      <c r="N145" s="40" t="s">
        <v>14</v>
      </c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7"/>
      <c r="Z145" s="31"/>
      <c r="AA145" s="47"/>
      <c r="AB145" s="31"/>
      <c r="AC145" s="31"/>
      <c r="AD145" s="31"/>
    </row>
    <row r="146" spans="1:30" ht="39.950000000000003" customHeight="1" x14ac:dyDescent="0.25">
      <c r="A146" s="57">
        <f t="shared" si="7"/>
        <v>11</v>
      </c>
      <c r="B146" s="61" t="s">
        <v>166</v>
      </c>
      <c r="C146" s="57">
        <v>5</v>
      </c>
      <c r="D146" s="62"/>
      <c r="E146" s="20"/>
      <c r="F146" s="19" t="s">
        <v>120</v>
      </c>
      <c r="G146" s="21"/>
      <c r="H146" s="21"/>
      <c r="I146" s="19" t="s">
        <v>27</v>
      </c>
      <c r="J146" s="19"/>
      <c r="K146" s="21"/>
      <c r="L146" s="21"/>
      <c r="M146" s="94" t="s">
        <v>200</v>
      </c>
      <c r="N146" s="40" t="s">
        <v>14</v>
      </c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7"/>
      <c r="Z146" s="31"/>
      <c r="AA146" s="47"/>
      <c r="AB146" s="31"/>
      <c r="AC146" s="31"/>
      <c r="AD146" s="31"/>
    </row>
    <row r="147" spans="1:30" ht="39.950000000000003" customHeight="1" x14ac:dyDescent="0.25">
      <c r="A147" s="57">
        <f t="shared" si="7"/>
        <v>12</v>
      </c>
      <c r="B147" s="61" t="s">
        <v>167</v>
      </c>
      <c r="C147" s="57">
        <v>5</v>
      </c>
      <c r="D147" s="62">
        <v>500</v>
      </c>
      <c r="E147" s="20">
        <f t="shared" ref="E147:E148" si="8">C147*D147</f>
        <v>2500</v>
      </c>
      <c r="F147" s="19" t="s">
        <v>120</v>
      </c>
      <c r="G147" s="21"/>
      <c r="H147" s="21"/>
      <c r="I147" s="19" t="s">
        <v>27</v>
      </c>
      <c r="J147" s="19"/>
      <c r="K147" s="21"/>
      <c r="L147" s="21"/>
      <c r="M147" s="94" t="s">
        <v>200</v>
      </c>
      <c r="N147" s="40" t="s">
        <v>14</v>
      </c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7"/>
      <c r="Z147" s="31"/>
      <c r="AA147" s="47"/>
      <c r="AB147" s="31"/>
      <c r="AC147" s="31"/>
      <c r="AD147" s="31"/>
    </row>
    <row r="148" spans="1:30" ht="54.95" customHeight="1" x14ac:dyDescent="0.25">
      <c r="A148" s="57">
        <f t="shared" si="7"/>
        <v>13</v>
      </c>
      <c r="B148" s="61" t="s">
        <v>124</v>
      </c>
      <c r="C148" s="57">
        <v>20</v>
      </c>
      <c r="D148" s="62">
        <v>1500</v>
      </c>
      <c r="E148" s="20">
        <f t="shared" si="8"/>
        <v>30000</v>
      </c>
      <c r="F148" s="22" t="s">
        <v>107</v>
      </c>
      <c r="G148" s="21"/>
      <c r="H148" s="19" t="s">
        <v>12</v>
      </c>
      <c r="I148" s="19" t="s">
        <v>27</v>
      </c>
      <c r="J148" s="19"/>
      <c r="K148" s="21"/>
      <c r="L148" s="21"/>
      <c r="M148" s="94" t="s">
        <v>200</v>
      </c>
      <c r="N148" s="40" t="s">
        <v>14</v>
      </c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7"/>
      <c r="Z148" s="31"/>
      <c r="AA148" s="47"/>
      <c r="AB148" s="31"/>
      <c r="AC148" s="31"/>
      <c r="AD148" s="31"/>
    </row>
    <row r="149" spans="1:30" ht="54.75" customHeight="1" x14ac:dyDescent="0.25">
      <c r="A149" s="57">
        <f t="shared" si="7"/>
        <v>14</v>
      </c>
      <c r="B149" s="61" t="s">
        <v>125</v>
      </c>
      <c r="C149" s="57">
        <v>20</v>
      </c>
      <c r="D149" s="62"/>
      <c r="E149" s="20"/>
      <c r="F149" s="22" t="s">
        <v>107</v>
      </c>
      <c r="G149" s="21"/>
      <c r="H149" s="19" t="s">
        <v>12</v>
      </c>
      <c r="I149" s="19" t="s">
        <v>27</v>
      </c>
      <c r="J149" s="19"/>
      <c r="K149" s="21"/>
      <c r="L149" s="21"/>
      <c r="M149" s="94" t="s">
        <v>200</v>
      </c>
      <c r="N149" s="40" t="s">
        <v>14</v>
      </c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7"/>
      <c r="Z149" s="31"/>
      <c r="AA149" s="47"/>
      <c r="AB149" s="31"/>
      <c r="AC149" s="31"/>
      <c r="AD149" s="31"/>
    </row>
    <row r="150" spans="1:30" ht="33.75" x14ac:dyDescent="0.25">
      <c r="A150" s="57">
        <f t="shared" si="7"/>
        <v>15</v>
      </c>
      <c r="B150" s="61" t="s">
        <v>126</v>
      </c>
      <c r="C150" s="57">
        <v>15</v>
      </c>
      <c r="D150" s="62"/>
      <c r="E150" s="20"/>
      <c r="F150" s="19"/>
      <c r="G150" s="21"/>
      <c r="H150" s="19"/>
      <c r="I150" s="19" t="s">
        <v>27</v>
      </c>
      <c r="J150" s="58"/>
      <c r="K150" s="21"/>
      <c r="L150" s="21"/>
      <c r="M150" s="94" t="s">
        <v>200</v>
      </c>
      <c r="N150" s="40" t="s">
        <v>14</v>
      </c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7"/>
      <c r="Z150" s="31"/>
      <c r="AA150" s="47"/>
      <c r="AB150" s="31"/>
      <c r="AC150" s="31"/>
      <c r="AD150" s="31"/>
    </row>
    <row r="151" spans="1:30" s="42" customFormat="1" ht="35.1" customHeight="1" x14ac:dyDescent="0.2">
      <c r="A151" s="103" t="s">
        <v>41</v>
      </c>
      <c r="B151" s="103"/>
      <c r="C151" s="103"/>
      <c r="D151" s="103"/>
      <c r="E151" s="24"/>
      <c r="F151" s="5"/>
      <c r="G151" s="5"/>
      <c r="H151" s="5"/>
      <c r="I151" s="5"/>
      <c r="J151" s="5"/>
      <c r="K151" s="5"/>
      <c r="L151" s="5"/>
      <c r="M151" s="5"/>
      <c r="N151" s="5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8"/>
      <c r="AB151" s="41"/>
      <c r="AC151" s="41"/>
      <c r="AD151" s="41"/>
    </row>
    <row r="152" spans="1:30" s="42" customFormat="1" ht="26.25" customHeight="1" x14ac:dyDescent="0.2">
      <c r="A152" s="104" t="s">
        <v>42</v>
      </c>
      <c r="B152" s="104"/>
      <c r="C152" s="104"/>
      <c r="D152" s="104"/>
      <c r="E152" s="104"/>
      <c r="F152" s="5"/>
      <c r="G152" s="5" t="s">
        <v>43</v>
      </c>
      <c r="H152" s="5"/>
      <c r="I152" s="5"/>
      <c r="J152" s="5"/>
      <c r="K152" s="5" t="s">
        <v>44</v>
      </c>
      <c r="L152" s="5"/>
      <c r="M152" s="5"/>
      <c r="N152" s="5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5"/>
      <c r="Z152" s="41"/>
      <c r="AA152" s="41"/>
      <c r="AB152" s="41"/>
      <c r="AC152" s="41"/>
      <c r="AD152" s="41"/>
    </row>
    <row r="153" spans="1:30" s="42" customFormat="1" ht="14.25" x14ac:dyDescent="0.2">
      <c r="A153" s="25"/>
      <c r="B153" s="25"/>
      <c r="C153" s="25"/>
      <c r="D153" s="25"/>
      <c r="E153" s="25"/>
      <c r="F153" s="5"/>
      <c r="G153" s="5"/>
      <c r="H153" s="5"/>
      <c r="I153" s="5"/>
      <c r="J153" s="5"/>
      <c r="K153" s="26" t="s">
        <v>45</v>
      </c>
      <c r="L153" s="5"/>
      <c r="M153" s="5"/>
      <c r="N153" s="5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</row>
    <row r="154" spans="1:30" s="42" customFormat="1" ht="20.25" customHeight="1" x14ac:dyDescent="0.25">
      <c r="A154" s="28"/>
      <c r="B154" s="27" t="s">
        <v>46</v>
      </c>
      <c r="C154" s="7"/>
      <c r="D154" s="5"/>
      <c r="E154" s="5"/>
      <c r="F154" s="5"/>
      <c r="G154" s="5"/>
      <c r="H154" s="5"/>
      <c r="I154" s="28"/>
      <c r="J154" s="28"/>
      <c r="K154" s="28"/>
      <c r="L154" s="28"/>
      <c r="M154" s="28"/>
      <c r="N154" s="28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5"/>
      <c r="Z154" s="41"/>
      <c r="AA154" s="41"/>
      <c r="AB154" s="41"/>
      <c r="AC154" s="41"/>
      <c r="AD154" s="41"/>
    </row>
    <row r="155" spans="1:30" s="42" customFormat="1" ht="20.25" customHeight="1" x14ac:dyDescent="0.2">
      <c r="A155" s="28"/>
      <c r="B155" s="102" t="s">
        <v>106</v>
      </c>
      <c r="C155" s="102"/>
      <c r="D155" s="102"/>
      <c r="E155" s="102"/>
      <c r="F155" s="102"/>
      <c r="G155" s="102"/>
      <c r="H155" s="102"/>
      <c r="I155" s="28"/>
      <c r="J155" s="28"/>
      <c r="K155" s="28"/>
      <c r="L155" s="28"/>
      <c r="M155" s="28"/>
      <c r="N155" s="28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</row>
    <row r="156" spans="1:30" x14ac:dyDescent="0.25">
      <c r="A156" s="5"/>
      <c r="B156" s="49"/>
      <c r="C156" s="7"/>
      <c r="D156" s="5"/>
      <c r="E156" s="5"/>
      <c r="F156" s="5"/>
      <c r="G156" s="5"/>
      <c r="H156" s="5"/>
      <c r="I156" s="5"/>
    </row>
    <row r="157" spans="1:30" ht="15.75" thickBot="1" x14ac:dyDescent="0.3">
      <c r="A157" s="5"/>
      <c r="B157" s="49"/>
      <c r="C157" s="7"/>
      <c r="D157" s="5"/>
      <c r="E157" s="5"/>
      <c r="F157" s="5"/>
      <c r="G157" s="5"/>
      <c r="H157" s="5"/>
      <c r="I157" s="5"/>
    </row>
    <row r="158" spans="1:30" ht="19.5" thickTop="1" thickBot="1" x14ac:dyDescent="0.3">
      <c r="A158" s="82"/>
      <c r="B158" s="83" t="s">
        <v>178</v>
      </c>
      <c r="C158" s="84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</row>
    <row r="159" spans="1:30" ht="98.25" customHeight="1" thickBot="1" x14ac:dyDescent="0.3">
      <c r="A159" s="95" t="s">
        <v>1</v>
      </c>
      <c r="B159" s="95" t="s">
        <v>2</v>
      </c>
      <c r="C159" s="96" t="s">
        <v>202</v>
      </c>
      <c r="D159" s="96" t="s">
        <v>3</v>
      </c>
      <c r="E159" s="96" t="s">
        <v>4</v>
      </c>
      <c r="F159" s="96" t="s">
        <v>5</v>
      </c>
      <c r="G159" s="96" t="s">
        <v>6</v>
      </c>
      <c r="H159" s="96" t="s">
        <v>7</v>
      </c>
      <c r="I159" s="97" t="s">
        <v>203</v>
      </c>
      <c r="J159" s="97" t="s">
        <v>8</v>
      </c>
      <c r="K159" s="97" t="s">
        <v>9</v>
      </c>
      <c r="L159" s="97" t="s">
        <v>201</v>
      </c>
      <c r="M159" s="98" t="s">
        <v>207</v>
      </c>
      <c r="N159" s="99" t="s">
        <v>211</v>
      </c>
    </row>
    <row r="160" spans="1:30" x14ac:dyDescent="0.25">
      <c r="A160" s="12">
        <v>1</v>
      </c>
      <c r="B160" s="13">
        <v>2</v>
      </c>
      <c r="C160" s="12">
        <v>3</v>
      </c>
      <c r="D160" s="12">
        <v>4</v>
      </c>
      <c r="E160" s="12">
        <v>5</v>
      </c>
      <c r="F160" s="12">
        <v>6</v>
      </c>
      <c r="G160" s="12">
        <v>7</v>
      </c>
      <c r="H160" s="12">
        <v>8</v>
      </c>
      <c r="I160" s="12">
        <v>9</v>
      </c>
      <c r="J160" s="12">
        <v>10</v>
      </c>
      <c r="K160" s="12">
        <v>11</v>
      </c>
      <c r="L160" s="12">
        <v>12</v>
      </c>
      <c r="M160" s="12">
        <v>13</v>
      </c>
      <c r="N160" s="12">
        <v>14</v>
      </c>
    </row>
    <row r="161" spans="1:14" ht="33.75" x14ac:dyDescent="0.25">
      <c r="A161" s="15">
        <v>1</v>
      </c>
      <c r="B161" s="59" t="s">
        <v>181</v>
      </c>
      <c r="C161" s="56">
        <v>5</v>
      </c>
      <c r="D161" s="60"/>
      <c r="E161" s="16"/>
      <c r="F161" s="15"/>
      <c r="G161" s="15"/>
      <c r="H161" s="15" t="s">
        <v>97</v>
      </c>
      <c r="I161" s="15" t="s">
        <v>27</v>
      </c>
      <c r="J161" s="15"/>
      <c r="K161" s="15"/>
      <c r="L161" s="15"/>
      <c r="M161" s="94" t="s">
        <v>200</v>
      </c>
      <c r="N161" s="10" t="s">
        <v>14</v>
      </c>
    </row>
    <row r="162" spans="1:14" ht="36" customHeight="1" x14ac:dyDescent="0.25">
      <c r="A162" s="15">
        <f>A161+1</f>
        <v>2</v>
      </c>
      <c r="B162" s="59" t="s">
        <v>183</v>
      </c>
      <c r="C162" s="56">
        <v>5</v>
      </c>
      <c r="D162" s="60"/>
      <c r="E162" s="16"/>
      <c r="F162" s="15"/>
      <c r="G162" s="15"/>
      <c r="H162" s="15" t="s">
        <v>97</v>
      </c>
      <c r="I162" s="15" t="s">
        <v>27</v>
      </c>
      <c r="J162" s="15"/>
      <c r="K162" s="15"/>
      <c r="L162" s="15"/>
      <c r="M162" s="94" t="s">
        <v>200</v>
      </c>
      <c r="N162" s="10" t="s">
        <v>14</v>
      </c>
    </row>
    <row r="163" spans="1:14" ht="33.75" x14ac:dyDescent="0.25">
      <c r="A163" s="15">
        <f t="shared" ref="A163:A165" si="9">A162+1</f>
        <v>3</v>
      </c>
      <c r="B163" s="59" t="s">
        <v>179</v>
      </c>
      <c r="C163" s="56">
        <v>5</v>
      </c>
      <c r="D163" s="60"/>
      <c r="E163" s="16"/>
      <c r="F163" s="15"/>
      <c r="G163" s="15"/>
      <c r="H163" s="15" t="s">
        <v>97</v>
      </c>
      <c r="I163" s="15" t="s">
        <v>27</v>
      </c>
      <c r="J163" s="15"/>
      <c r="K163" s="15"/>
      <c r="L163" s="15"/>
      <c r="M163" s="94" t="s">
        <v>200</v>
      </c>
      <c r="N163" s="10" t="s">
        <v>14</v>
      </c>
    </row>
    <row r="164" spans="1:14" ht="33.75" x14ac:dyDescent="0.25">
      <c r="A164" s="15">
        <f t="shared" si="9"/>
        <v>4</v>
      </c>
      <c r="B164" s="59" t="s">
        <v>180</v>
      </c>
      <c r="C164" s="56">
        <v>5</v>
      </c>
      <c r="D164" s="60"/>
      <c r="E164" s="16"/>
      <c r="F164" s="15"/>
      <c r="G164" s="15"/>
      <c r="H164" s="15" t="s">
        <v>97</v>
      </c>
      <c r="I164" s="15" t="s">
        <v>27</v>
      </c>
      <c r="J164" s="15"/>
      <c r="K164" s="15"/>
      <c r="L164" s="15"/>
      <c r="M164" s="94" t="s">
        <v>200</v>
      </c>
      <c r="N164" s="10" t="s">
        <v>14</v>
      </c>
    </row>
    <row r="165" spans="1:14" ht="33.75" x14ac:dyDescent="0.25">
      <c r="A165" s="15">
        <f t="shared" si="9"/>
        <v>5</v>
      </c>
      <c r="B165" s="59" t="s">
        <v>182</v>
      </c>
      <c r="C165" s="56">
        <v>5</v>
      </c>
      <c r="D165" s="60"/>
      <c r="E165" s="16"/>
      <c r="F165" s="15"/>
      <c r="G165" s="15"/>
      <c r="H165" s="15" t="s">
        <v>97</v>
      </c>
      <c r="I165" s="15" t="s">
        <v>27</v>
      </c>
      <c r="J165" s="15"/>
      <c r="K165" s="15"/>
      <c r="L165" s="15"/>
      <c r="M165" s="94" t="s">
        <v>200</v>
      </c>
      <c r="N165" s="10" t="s">
        <v>14</v>
      </c>
    </row>
    <row r="166" spans="1:14" ht="35.1" customHeight="1" x14ac:dyDescent="0.25">
      <c r="A166" s="103" t="s">
        <v>41</v>
      </c>
      <c r="B166" s="103"/>
      <c r="C166" s="103"/>
      <c r="D166" s="103"/>
      <c r="E166" s="24"/>
      <c r="F166" s="5"/>
      <c r="G166" s="5"/>
      <c r="H166" s="5"/>
      <c r="I166" s="5"/>
      <c r="J166" s="5"/>
      <c r="K166" s="5"/>
      <c r="L166" s="5"/>
      <c r="M166" s="5"/>
      <c r="N166" s="5"/>
    </row>
    <row r="167" spans="1:14" ht="60" customHeight="1" x14ac:dyDescent="0.25">
      <c r="A167" s="104" t="s">
        <v>42</v>
      </c>
      <c r="B167" s="104"/>
      <c r="C167" s="104"/>
      <c r="D167" s="104"/>
      <c r="E167" s="104"/>
      <c r="F167" s="5"/>
      <c r="G167" s="5" t="s">
        <v>43</v>
      </c>
      <c r="H167" s="5"/>
      <c r="I167" s="5"/>
      <c r="J167" s="5"/>
      <c r="K167" s="5" t="s">
        <v>44</v>
      </c>
      <c r="L167" s="5"/>
      <c r="M167" s="5"/>
      <c r="N167" s="5"/>
    </row>
    <row r="168" spans="1:14" x14ac:dyDescent="0.25">
      <c r="A168" s="25"/>
      <c r="B168" s="25"/>
      <c r="C168" s="25"/>
      <c r="D168" s="25"/>
      <c r="E168" s="25"/>
      <c r="F168" s="5"/>
      <c r="G168" s="5"/>
      <c r="H168" s="5"/>
      <c r="I168" s="5"/>
      <c r="J168" s="5"/>
      <c r="K168" s="26" t="s">
        <v>45</v>
      </c>
      <c r="L168" s="5"/>
      <c r="M168" s="5"/>
      <c r="N168" s="5"/>
    </row>
    <row r="169" spans="1:14" x14ac:dyDescent="0.25">
      <c r="A169" s="28"/>
      <c r="B169" s="27" t="s">
        <v>46</v>
      </c>
      <c r="C169" s="7"/>
      <c r="D169" s="5"/>
      <c r="E169" s="5"/>
      <c r="F169" s="5"/>
      <c r="G169" s="5"/>
      <c r="H169" s="5"/>
      <c r="I169" s="28"/>
      <c r="J169" s="28"/>
      <c r="K169" s="28"/>
      <c r="L169" s="28"/>
      <c r="M169" s="28"/>
      <c r="N169" s="28"/>
    </row>
    <row r="170" spans="1:14" ht="30" customHeight="1" thickBot="1" x14ac:dyDescent="0.3">
      <c r="A170" s="28"/>
      <c r="B170" s="102" t="s">
        <v>193</v>
      </c>
      <c r="C170" s="102"/>
      <c r="D170" s="102"/>
      <c r="E170" s="102"/>
      <c r="F170" s="102"/>
      <c r="G170" s="102"/>
      <c r="H170" s="102"/>
      <c r="I170" s="28"/>
      <c r="J170" s="28"/>
      <c r="K170" s="28"/>
      <c r="L170" s="28"/>
      <c r="M170" s="28"/>
      <c r="N170" s="28"/>
    </row>
    <row r="171" spans="1:14" ht="19.5" thickTop="1" thickBot="1" x14ac:dyDescent="0.3">
      <c r="A171" s="82"/>
      <c r="B171" s="83" t="s">
        <v>194</v>
      </c>
      <c r="C171" s="83"/>
      <c r="D171" s="83"/>
      <c r="E171" s="83"/>
      <c r="F171" s="82"/>
      <c r="G171" s="82"/>
      <c r="H171" s="82"/>
      <c r="I171" s="82"/>
      <c r="J171" s="82"/>
      <c r="K171" s="82"/>
      <c r="L171" s="82"/>
      <c r="M171" s="82"/>
      <c r="N171" s="82"/>
    </row>
    <row r="172" spans="1:14" ht="93.75" customHeight="1" thickBot="1" x14ac:dyDescent="0.3">
      <c r="A172" s="95" t="s">
        <v>1</v>
      </c>
      <c r="B172" s="95" t="s">
        <v>2</v>
      </c>
      <c r="C172" s="96" t="s">
        <v>202</v>
      </c>
      <c r="D172" s="96" t="s">
        <v>3</v>
      </c>
      <c r="E172" s="96" t="s">
        <v>4</v>
      </c>
      <c r="F172" s="96" t="s">
        <v>5</v>
      </c>
      <c r="G172" s="96" t="s">
        <v>6</v>
      </c>
      <c r="H172" s="96" t="s">
        <v>7</v>
      </c>
      <c r="I172" s="97" t="s">
        <v>203</v>
      </c>
      <c r="J172" s="97" t="s">
        <v>8</v>
      </c>
      <c r="K172" s="97" t="s">
        <v>9</v>
      </c>
      <c r="L172" s="97" t="s">
        <v>201</v>
      </c>
      <c r="M172" s="98" t="s">
        <v>207</v>
      </c>
      <c r="N172" s="99" t="s">
        <v>212</v>
      </c>
    </row>
    <row r="173" spans="1:14" x14ac:dyDescent="0.25">
      <c r="A173" s="12">
        <v>1</v>
      </c>
      <c r="B173" s="13">
        <v>2</v>
      </c>
      <c r="C173" s="12">
        <v>3</v>
      </c>
      <c r="D173" s="12">
        <v>4</v>
      </c>
      <c r="E173" s="12">
        <v>5</v>
      </c>
      <c r="F173" s="12">
        <v>6</v>
      </c>
      <c r="G173" s="12">
        <v>7</v>
      </c>
      <c r="H173" s="12">
        <v>8</v>
      </c>
      <c r="I173" s="12">
        <v>9</v>
      </c>
      <c r="J173" s="12">
        <v>10</v>
      </c>
      <c r="K173" s="12">
        <v>11</v>
      </c>
      <c r="L173" s="12">
        <v>12</v>
      </c>
      <c r="M173" s="12">
        <v>13</v>
      </c>
      <c r="N173" s="12">
        <v>14</v>
      </c>
    </row>
    <row r="174" spans="1:14" ht="33.75" x14ac:dyDescent="0.25">
      <c r="A174" s="19">
        <v>1</v>
      </c>
      <c r="B174" s="85" t="s">
        <v>184</v>
      </c>
      <c r="C174" s="19">
        <v>10</v>
      </c>
      <c r="D174" s="74"/>
      <c r="E174" s="20"/>
      <c r="F174" s="19" t="s">
        <v>185</v>
      </c>
      <c r="G174" s="21"/>
      <c r="H174" s="19" t="s">
        <v>97</v>
      </c>
      <c r="I174" s="19" t="s">
        <v>37</v>
      </c>
      <c r="J174" s="21"/>
      <c r="K174" s="21"/>
      <c r="L174" s="21"/>
      <c r="M174" s="94" t="s">
        <v>200</v>
      </c>
      <c r="N174" s="40" t="s">
        <v>14</v>
      </c>
    </row>
    <row r="175" spans="1:14" ht="33.75" x14ac:dyDescent="0.25">
      <c r="A175" s="19">
        <f>A174+1</f>
        <v>2</v>
      </c>
      <c r="B175" s="85" t="s">
        <v>186</v>
      </c>
      <c r="C175" s="19">
        <v>10</v>
      </c>
      <c r="D175" s="74"/>
      <c r="E175" s="20"/>
      <c r="F175" s="19" t="s">
        <v>185</v>
      </c>
      <c r="G175" s="21"/>
      <c r="H175" s="19" t="s">
        <v>187</v>
      </c>
      <c r="I175" s="19" t="s">
        <v>37</v>
      </c>
      <c r="J175" s="21"/>
      <c r="K175" s="21"/>
      <c r="L175" s="21"/>
      <c r="M175" s="94" t="s">
        <v>200</v>
      </c>
      <c r="N175" s="40" t="s">
        <v>14</v>
      </c>
    </row>
    <row r="176" spans="1:14" ht="36" x14ac:dyDescent="0.25">
      <c r="A176" s="19">
        <f t="shared" ref="A176:A178" si="10">A175+1</f>
        <v>3</v>
      </c>
      <c r="B176" s="86" t="s">
        <v>188</v>
      </c>
      <c r="C176" s="19">
        <v>10</v>
      </c>
      <c r="D176" s="74"/>
      <c r="E176" s="20"/>
      <c r="F176" s="19" t="s">
        <v>189</v>
      </c>
      <c r="G176" s="21"/>
      <c r="H176" s="15" t="s">
        <v>97</v>
      </c>
      <c r="I176" s="19" t="s">
        <v>27</v>
      </c>
      <c r="J176" s="21"/>
      <c r="K176" s="21"/>
      <c r="L176" s="21"/>
      <c r="M176" s="94" t="s">
        <v>200</v>
      </c>
      <c r="N176" s="40" t="s">
        <v>14</v>
      </c>
    </row>
    <row r="177" spans="1:14" ht="36" x14ac:dyDescent="0.25">
      <c r="A177" s="19">
        <f t="shared" si="10"/>
        <v>4</v>
      </c>
      <c r="B177" s="86" t="s">
        <v>190</v>
      </c>
      <c r="C177" s="19">
        <v>10</v>
      </c>
      <c r="D177" s="74"/>
      <c r="E177" s="20"/>
      <c r="F177" s="19" t="s">
        <v>189</v>
      </c>
      <c r="G177" s="21"/>
      <c r="H177" s="15" t="s">
        <v>187</v>
      </c>
      <c r="I177" s="19" t="s">
        <v>27</v>
      </c>
      <c r="J177" s="21"/>
      <c r="K177" s="21"/>
      <c r="L177" s="21"/>
      <c r="M177" s="94" t="s">
        <v>200</v>
      </c>
      <c r="N177" s="40" t="s">
        <v>14</v>
      </c>
    </row>
    <row r="178" spans="1:14" ht="36" x14ac:dyDescent="0.25">
      <c r="A178" s="19">
        <f t="shared" si="10"/>
        <v>5</v>
      </c>
      <c r="B178" s="86" t="s">
        <v>191</v>
      </c>
      <c r="C178" s="15">
        <v>10</v>
      </c>
      <c r="D178" s="75"/>
      <c r="E178" s="20"/>
      <c r="F178" s="15" t="s">
        <v>192</v>
      </c>
      <c r="G178" s="17"/>
      <c r="H178" s="15" t="s">
        <v>12</v>
      </c>
      <c r="I178" s="19" t="s">
        <v>27</v>
      </c>
      <c r="J178" s="15"/>
      <c r="K178" s="17"/>
      <c r="L178" s="17"/>
      <c r="M178" s="94" t="s">
        <v>200</v>
      </c>
      <c r="N178" s="10" t="s">
        <v>14</v>
      </c>
    </row>
    <row r="179" spans="1:14" ht="24.95" customHeight="1" x14ac:dyDescent="0.25">
      <c r="A179" s="103" t="s">
        <v>41</v>
      </c>
      <c r="B179" s="103"/>
      <c r="C179" s="103"/>
      <c r="D179" s="103"/>
      <c r="E179" s="76"/>
      <c r="F179" s="5"/>
      <c r="G179" s="5"/>
      <c r="H179" s="5"/>
      <c r="I179" s="5"/>
      <c r="J179" s="5"/>
      <c r="K179" s="5"/>
      <c r="L179" s="5"/>
      <c r="M179" s="5"/>
      <c r="N179" s="5"/>
    </row>
    <row r="180" spans="1:14" ht="45" customHeight="1" x14ac:dyDescent="0.25">
      <c r="A180" s="104" t="s">
        <v>42</v>
      </c>
      <c r="B180" s="104"/>
      <c r="C180" s="104"/>
      <c r="D180" s="104"/>
      <c r="E180" s="104"/>
      <c r="F180" s="5"/>
      <c r="G180" s="5" t="s">
        <v>43</v>
      </c>
      <c r="H180" s="5"/>
      <c r="I180" s="5"/>
      <c r="J180" s="5"/>
      <c r="K180" s="5" t="s">
        <v>44</v>
      </c>
      <c r="L180" s="5"/>
      <c r="M180" s="5"/>
      <c r="N180" s="5"/>
    </row>
    <row r="181" spans="1:14" x14ac:dyDescent="0.25">
      <c r="A181" s="25"/>
      <c r="B181" s="25"/>
      <c r="C181" s="25"/>
      <c r="D181" s="25"/>
      <c r="E181" s="25"/>
      <c r="F181" s="5"/>
      <c r="G181" s="5"/>
      <c r="H181" s="5"/>
      <c r="I181" s="5"/>
      <c r="J181" s="5"/>
      <c r="K181" s="26" t="s">
        <v>45</v>
      </c>
      <c r="L181" s="5"/>
      <c r="M181" s="5"/>
      <c r="N181" s="5"/>
    </row>
    <row r="182" spans="1:14" x14ac:dyDescent="0.25">
      <c r="A182" s="28"/>
      <c r="B182" s="27" t="s">
        <v>46</v>
      </c>
      <c r="C182" s="7"/>
      <c r="D182" s="5"/>
      <c r="E182" s="5"/>
      <c r="F182" s="5"/>
      <c r="G182" s="5"/>
      <c r="H182" s="5"/>
      <c r="I182" s="28"/>
      <c r="J182" s="28"/>
      <c r="K182" s="28"/>
      <c r="L182" s="28"/>
      <c r="M182" s="28"/>
      <c r="N182" s="28"/>
    </row>
    <row r="183" spans="1:14" ht="18" x14ac:dyDescent="0.25">
      <c r="A183" s="28"/>
      <c r="B183" s="102" t="s">
        <v>106</v>
      </c>
      <c r="C183" s="102"/>
      <c r="D183" s="102"/>
      <c r="E183" s="102"/>
      <c r="F183" s="102"/>
      <c r="G183" s="102"/>
      <c r="H183" s="102"/>
      <c r="I183" s="28"/>
      <c r="J183" s="28"/>
      <c r="K183" s="28"/>
      <c r="L183" s="28"/>
      <c r="M183" s="28"/>
      <c r="N183" s="28"/>
    </row>
    <row r="184" spans="1:14" x14ac:dyDescent="0.25">
      <c r="A184" s="77"/>
      <c r="B184" s="78"/>
      <c r="C184" s="78"/>
      <c r="D184" s="78"/>
      <c r="E184" s="78"/>
      <c r="F184" s="78"/>
      <c r="G184" s="78"/>
      <c r="H184" s="78"/>
      <c r="I184" s="77"/>
      <c r="J184" s="79"/>
      <c r="K184" s="79"/>
      <c r="L184" s="79"/>
      <c r="M184" s="79"/>
      <c r="N184" s="79"/>
    </row>
    <row r="185" spans="1:14" x14ac:dyDescent="0.25">
      <c r="A185" s="28"/>
      <c r="B185" s="80"/>
      <c r="C185" s="81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</row>
    <row r="189" spans="1:14" x14ac:dyDescent="0.25">
      <c r="B189" s="2" t="s">
        <v>198</v>
      </c>
      <c r="D189" s="91">
        <f>E27+E62+E94+E127+E151+E166+E179</f>
        <v>0</v>
      </c>
    </row>
  </sheetData>
  <mergeCells count="21">
    <mergeCell ref="A27:D27"/>
    <mergeCell ref="A28:E28"/>
    <mergeCell ref="B31:H31"/>
    <mergeCell ref="A62:D62"/>
    <mergeCell ref="A63:E63"/>
    <mergeCell ref="B67:H67"/>
    <mergeCell ref="A94:D94"/>
    <mergeCell ref="A95:E95"/>
    <mergeCell ref="B98:H98"/>
    <mergeCell ref="A127:D127"/>
    <mergeCell ref="A128:E128"/>
    <mergeCell ref="B132:H132"/>
    <mergeCell ref="A151:D151"/>
    <mergeCell ref="A152:E152"/>
    <mergeCell ref="B155:H155"/>
    <mergeCell ref="B183:H183"/>
    <mergeCell ref="A166:D166"/>
    <mergeCell ref="A167:E167"/>
    <mergeCell ref="B170:H170"/>
    <mergeCell ref="A179:D179"/>
    <mergeCell ref="A180:E180"/>
  </mergeCells>
  <pageMargins left="0.78749999999999998" right="0.118055555555556" top="0.94444444444444398" bottom="0.55138888888888904" header="0.70833333333333304" footer="0.51180555555555496"/>
  <pageSetup paperSize="9" scale="65" firstPageNumber="0" fitToHeight="0" orientation="landscape" horizontalDpi="300" verticalDpi="300" r:id="rId1"/>
  <headerFooter>
    <oddHeader>&amp;L&amp;"Arial,Normalny"Konkurs nr   &amp;C&amp;"Arial,Normalny"&amp;12ZESTAWIENIE PAKIETY BADAŃ&amp;R&amp;"Arial,Normalny"Załącznik nr</oddHeader>
  </headerFooter>
  <rowBreaks count="7" manualBreakCount="7">
    <brk id="31" max="16383" man="1"/>
    <brk id="67" max="16383" man="1"/>
    <brk id="99" max="16383" man="1"/>
    <brk id="132" max="16383" man="1"/>
    <brk id="147" max="12" man="1"/>
    <brk id="157" max="12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 </vt:lpstr>
      <vt:lpstr>'Arkusz1 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Latos</dc:creator>
  <dc:description/>
  <cp:lastModifiedBy>Joanna Stypińska</cp:lastModifiedBy>
  <cp:revision>6</cp:revision>
  <cp:lastPrinted>2024-11-05T10:11:44Z</cp:lastPrinted>
  <dcterms:created xsi:type="dcterms:W3CDTF">2006-09-16T00:00:00Z</dcterms:created>
  <dcterms:modified xsi:type="dcterms:W3CDTF">2024-12-03T13:27:04Z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